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5576" windowHeight="7656" activeTab="1"/>
  </bookViews>
  <sheets>
    <sheet name="Compnoent 1 TFS" sheetId="1" r:id="rId1"/>
    <sheet name="Compnent 2 Zanzibar" sheetId="2" r:id="rId2"/>
    <sheet name="Component 3 Landscape" sheetId="3" r:id="rId3"/>
    <sheet name="Sheet3" sheetId="4" r:id="rId4"/>
  </sheets>
  <definedNames/>
  <calcPr fullCalcOnLoad="1"/>
</workbook>
</file>

<file path=xl/sharedStrings.xml><?xml version="1.0" encoding="utf-8"?>
<sst xmlns="http://schemas.openxmlformats.org/spreadsheetml/2006/main" count="482" uniqueCount="405">
  <si>
    <t>OUTCOME 2.</t>
  </si>
  <si>
    <t>OUTPUT</t>
  </si>
  <si>
    <t>S/N</t>
  </si>
  <si>
    <t>PLANNED ACTIVITY</t>
  </si>
  <si>
    <t>FUND</t>
  </si>
  <si>
    <t>DONOR</t>
  </si>
  <si>
    <t>Budget description</t>
  </si>
  <si>
    <t>ACTUAL ACHIEVEMENTS, PROGRESS AGAINST OUTPUTS, TARGETS AND INDICATORS</t>
  </si>
  <si>
    <t xml:space="preserve">AMOUNT SPENT                               ( TSH) </t>
  </si>
  <si>
    <r>
      <t>PENDING ISSUES/   REASON FOR ADJUSTMENTS</t>
    </r>
    <r>
      <rPr>
        <b/>
        <sz val="10"/>
        <color indexed="53"/>
        <rFont val="Times New Roman"/>
        <family val="1"/>
      </rPr>
      <t xml:space="preserve">  </t>
    </r>
  </si>
  <si>
    <t>2.1 The Protected Area System for Zanzibar is strengthened in terms of both representativeness, connectivity, financing and managerial capacity.</t>
  </si>
  <si>
    <t>2.1.1  Reconsitute Protected Area Board capacity to provide oversight and leadership</t>
  </si>
  <si>
    <t xml:space="preserve">2.1.1.1. </t>
  </si>
  <si>
    <t>Stake holders workshop discussing the draft of FPAB</t>
  </si>
  <si>
    <r>
      <t xml:space="preserve">draft standing order prepared and proposed list of  group/board members. Note : It was suggested from the planning workshop held at Nyumbani Hotel in Tanga that this should be not a Board BUT </t>
    </r>
    <r>
      <rPr>
        <u val="single"/>
        <sz val="10"/>
        <rFont val="Times New Roman"/>
        <family val="1"/>
      </rPr>
      <t>"forest advisory group"</t>
    </r>
    <r>
      <rPr>
        <sz val="10"/>
        <rFont val="Times New Roman"/>
        <family val="1"/>
      </rPr>
      <t xml:space="preserve"> rather than "Forest Comference"</t>
    </r>
  </si>
  <si>
    <t xml:space="preserve">part of consultant cost </t>
  </si>
  <si>
    <t>will be continued  to July-Dec 2013</t>
  </si>
  <si>
    <t xml:space="preserve">2.1.1.2  </t>
  </si>
  <si>
    <t>Preparation of  NPAB standing order</t>
  </si>
  <si>
    <t>draft order prepared but not submitted to DFNR</t>
  </si>
  <si>
    <t>will be continued  to July-Dec 2014</t>
  </si>
  <si>
    <t>2.1.1.3</t>
  </si>
  <si>
    <t xml:space="preserve"> Conduct FPAB standing order agreement meetings with relevant stakeholders.</t>
  </si>
  <si>
    <t xml:space="preserve">Not yet done </t>
  </si>
  <si>
    <t>n/a</t>
  </si>
  <si>
    <t xml:space="preserve">This will be conducted upon completeion of group or board structure for stakeholders consumprion and comments </t>
  </si>
  <si>
    <t xml:space="preserve">2.1.1.4 </t>
  </si>
  <si>
    <t>Launch of FPAB (NPAB)</t>
  </si>
  <si>
    <t xml:space="preserve">2.1.1.5 </t>
  </si>
  <si>
    <t>Orient FPAB (NPAB) to PAs of Unguja and Pemba</t>
  </si>
  <si>
    <t>2.1.2  Support functions of DFNR conservation Section in management of Protected Areas through maintainance of equipments, staff trainings and its operations</t>
  </si>
  <si>
    <t>2.1.2.1</t>
  </si>
  <si>
    <t xml:space="preserve"> Support general operation and management of the project</t>
  </si>
  <si>
    <t xml:space="preserve">Project work supervision &amp; follow-up    </t>
  </si>
  <si>
    <t>planned activities are progressing</t>
  </si>
  <si>
    <t>done</t>
  </si>
  <si>
    <t xml:space="preserve">Procure printer and  antivirus  Computer accessories) </t>
  </si>
  <si>
    <t xml:space="preserve">Two printers and  2pcs of antivirus   procured.                                            </t>
  </si>
  <si>
    <t>done (Jan-March 2013)</t>
  </si>
  <si>
    <t>Vehicle maintenance (Vehicle tyres)</t>
  </si>
  <si>
    <t>done ( Jan-March 2013)</t>
  </si>
  <si>
    <t>2.1.2.2</t>
  </si>
  <si>
    <t xml:space="preserve"> Design and print year 2013 Callender for Forest Protection and related activities Unguja and Pemba</t>
  </si>
  <si>
    <t xml:space="preserve">1,000 callenders printed </t>
  </si>
  <si>
    <t xml:space="preserve">This activity wasn’t implemented </t>
  </si>
  <si>
    <t>Carried forward to July -Dec 2013 for 2014 calender production</t>
  </si>
  <si>
    <t xml:space="preserve">2.1.2.3 Conduct short term training (tailor made training) on enforcemnet to DFNR staff and CBO members </t>
  </si>
  <si>
    <t>CS-Staff trained in Forest Law enforcement at Persiansi-Mwanza</t>
  </si>
  <si>
    <t>Two DFNR staff  from forest law enforcement unit  (Pemba1: Unguja 1) attended 30days short course at Persiansi-Mwanza</t>
  </si>
  <si>
    <t xml:space="preserve">2.1.2.4 </t>
  </si>
  <si>
    <t>2.1.2.4 DFNR senior staff trained in project Planning,monitoring and finnancial management at Dar-University</t>
  </si>
  <si>
    <t>Tuition fees, DSA, Flight ticket and land transport</t>
  </si>
  <si>
    <t>2.1.2.6</t>
  </si>
  <si>
    <t xml:space="preserve"> In-house computerised course  in forest fire detection to GIS unit</t>
  </si>
  <si>
    <t>DSA training participants,Facilitation and stationary</t>
  </si>
  <si>
    <t>Will  be conducted in 2013, July-Dec 2013</t>
  </si>
  <si>
    <t>2.1.2.8 Enteprenership training on initiating feasible  altrnative income generating activities for community at Ushirika University- Moshi</t>
  </si>
  <si>
    <t>Training to both DFNR sellected staff and CBOs members arround 6 key protected areas ( Jozani, Ngezi, Kiwengwa, Msitu-Mkuu, Ras Kiuyu and Masingini)</t>
  </si>
  <si>
    <t>Carried foward to July-Dec 2013. Will be conducted within Zanzibar and not at Ushirika University-Moshi, so that to reduce course costs and train more people at ago.</t>
  </si>
  <si>
    <t xml:space="preserve">2.1.2.11 </t>
  </si>
  <si>
    <t>PAs-Natural Forest fire  prevention and supression cost</t>
  </si>
  <si>
    <t xml:space="preserve">Mobilize and motivate participants  to PAs forest fire supression  </t>
  </si>
  <si>
    <t>Two forest fires occurred in two different days at Kiwengwa Forest Reserve and extinguished in four days by 218 people (including community members and  govenrmnet institutions. The fore burnt down 11.5 hectares.</t>
  </si>
  <si>
    <t>2.1.2.12</t>
  </si>
  <si>
    <t xml:space="preserve"> Hold project partners meeting for project planning</t>
  </si>
  <si>
    <t>DSA, Land Transport , conference package</t>
  </si>
  <si>
    <t xml:space="preserve">50 DFNR staff participate  in two days projects plans review meeting at Wesha-Pemba. The meeting involved managers of other projects within DFNR. Managers shared working experience, challenges and lessons but focus was to avoid doublication of activities and issue of co-financing  among interplaying projects. </t>
  </si>
  <si>
    <t xml:space="preserve">12 % of the allocated activity budget was overspent to cater for  unforeseen expenses during planning  (including high cost of hall rent and  Land transport in Pemba) </t>
  </si>
  <si>
    <t xml:space="preserve">2.1.2.12 </t>
  </si>
  <si>
    <t xml:space="preserve">Provide necessary facilitites at work for Conducive working environment at MFR and NVNR PAs </t>
  </si>
  <si>
    <t xml:space="preserve">New lap top computer for focal person Unguja &amp; Pemba                   </t>
  </si>
  <si>
    <t>2 Lap top Computer procured  and distributed to ( see  budget description in the activity 2.1.2.1)-above</t>
  </si>
  <si>
    <t xml:space="preserve">done </t>
  </si>
  <si>
    <t>Construct permanent resting benches at NVNR visitors resting hut.</t>
  </si>
  <si>
    <t>Five benches construction</t>
  </si>
  <si>
    <t>This work completed with well constructed visitors resting benches at Ngezi resting hut which is nearby Ngezi visitor centre-entrance gate</t>
  </si>
  <si>
    <t>Desk top computer to Masingini</t>
  </si>
  <si>
    <t xml:space="preserve">One desk top computer procured </t>
  </si>
  <si>
    <t xml:space="preserve">2.1.2.13  </t>
  </si>
  <si>
    <t>Maintain Refurbish MFR &amp; KPFR field stations'  with water and power supply</t>
  </si>
  <si>
    <t>Engage electrition constancy for MFR office/station power supply ( For Masingini )</t>
  </si>
  <si>
    <t>Purchase SIM TANK water tank and water pump</t>
  </si>
  <si>
    <t xml:space="preserve">One Water pump and SIM TANK for  (Kiwengwa)  and SIM TANK for Masingini procured </t>
  </si>
  <si>
    <t>2.1.3 Raise  awareness to Key stakeholders on PAs  conservation (Meetings)</t>
  </si>
  <si>
    <t>2.1.3.1</t>
  </si>
  <si>
    <t xml:space="preserve">  Prepare TV documentary for public awareness on PAs   conservation </t>
  </si>
  <si>
    <t>Local consultant (TV  documnetary for two Pas)</t>
  </si>
  <si>
    <t xml:space="preserve">Preliminary work of script for the work prepared with no cost </t>
  </si>
  <si>
    <t>This work will be conduced in the period of July-Dec 2013</t>
  </si>
  <si>
    <t>Engage local consultant to prepare PAs guide book</t>
  </si>
  <si>
    <t>N/A</t>
  </si>
  <si>
    <t xml:space="preserve">Carrief forward to July-December  2013 </t>
  </si>
  <si>
    <t xml:space="preserve">2.1.3.2  </t>
  </si>
  <si>
    <t>Mgelema and Msiyakwe community leaders study tour -to PAs in Unguja.</t>
  </si>
  <si>
    <t>Boat ticket +DSA (Pemba/Unguja -round trip)</t>
  </si>
  <si>
    <t>Output 2.2 Terrestrial Protected Area Network expanded to include key gaps in coral rag and thicket communities of high biodiversity, with buffer and connectivity forests</t>
  </si>
  <si>
    <t xml:space="preserve"> 2.2.1 Increase number of  Protected Areas (connectivity) based on the Spatial planning study information.</t>
  </si>
  <si>
    <t>2.2.1..2</t>
  </si>
  <si>
    <t xml:space="preserve"> Prepare notice of intent to gazzete Kangagani proposed new PAs </t>
  </si>
  <si>
    <t>Facilitation (Notice of intent write-up and follow-up)</t>
  </si>
  <si>
    <t>This will be facilitated in July-December 2013</t>
  </si>
  <si>
    <t xml:space="preserve">Sub total </t>
  </si>
  <si>
    <t>2.2.1.3</t>
  </si>
  <si>
    <t xml:space="preserve"> Mobilize and sensitize  community to creation of Village committees for proposed Kangagani F. Reserve</t>
  </si>
  <si>
    <t>DSA for meeting participants (Village members - VCC, Village leaders)</t>
  </si>
  <si>
    <t>This will be implementated in the period of July-December 2013</t>
  </si>
  <si>
    <t xml:space="preserve">2.2.1.4 </t>
  </si>
  <si>
    <t>Establish notice of intent and public announcement for proposed  Ufufuma-Pongwe Forest corridor</t>
  </si>
  <si>
    <t xml:space="preserve">Notice of intent </t>
  </si>
  <si>
    <t xml:space="preserve">Draft work of Notice of intent prepered -ready for submission to Ministerial level for approval </t>
  </si>
  <si>
    <t>In the process of  preparation</t>
  </si>
  <si>
    <t>2.2. 1.5</t>
  </si>
  <si>
    <t xml:space="preserve"> Call for public hearing for proposed Jambiani-Muyuni claim collection</t>
  </si>
  <si>
    <t>done through Radio Zanzibar</t>
  </si>
  <si>
    <t xml:space="preserve">successful </t>
  </si>
  <si>
    <t xml:space="preserve">2.2.1.6. </t>
  </si>
  <si>
    <t>Collection of public claims from community for Jambiani- Muyuni propose reserve</t>
  </si>
  <si>
    <t>Understand the actual number &amp; type  of claims</t>
  </si>
  <si>
    <t xml:space="preserve">2.2.7 </t>
  </si>
  <si>
    <t>Claims verification and Aproval for the Jambaiani-Muyuni community by the village leaders /VCC</t>
  </si>
  <si>
    <t>claims verification</t>
  </si>
  <si>
    <t>Claims verified but in depth property assessment will follow (Overal budget for this work indicated in the last quarter of Jan-March 2013) not reflected in the period of April-June 2013.</t>
  </si>
  <si>
    <t>Output 2.3: Key forest Protected Areas are consolidated, and their management status improved</t>
  </si>
  <si>
    <t>2.3.1 Harmonize guidline  of Protected Areas with Land use and Tourism development plans.</t>
  </si>
  <si>
    <t>2.3.1.1</t>
  </si>
  <si>
    <t>Conduct harmonized sensitization meeting for guidelines of PAs tourism (Tourism, land, Districts, Forestry, Lawyer, Environment, ZAWA)</t>
  </si>
  <si>
    <t>Inter-sectoral  workshop ( local transport, DSA )</t>
  </si>
  <si>
    <t>Not yet done ( still in the preparatory stage)</t>
  </si>
  <si>
    <t>Will be done during 2013/2014</t>
  </si>
  <si>
    <t xml:space="preserve"> Develop guideline for PAs with Land use and Tourism development plans.</t>
  </si>
  <si>
    <t>Guideline draft report</t>
  </si>
  <si>
    <t>Not yet done ( still in the preparatory stage)1</t>
  </si>
  <si>
    <t>2.3.1.2</t>
  </si>
  <si>
    <t xml:space="preserve"> Aproval of guide lines at Ministry level</t>
  </si>
  <si>
    <t>Workshop with  Departmental and Ministerial leaders for comments (DSA, Transport)</t>
  </si>
  <si>
    <t>This will be implementated after guideline draft work</t>
  </si>
  <si>
    <t xml:space="preserve">2.3.2  </t>
  </si>
  <si>
    <t xml:space="preserve">Employ consultant to cary out economoc analysis of protected area to identify viable alternative income generating activities to enhence N.R conservation sustainability </t>
  </si>
  <si>
    <t xml:space="preserve">Pay last consultancy installment </t>
  </si>
  <si>
    <t>The final consutancy work report submitted to the DFNR after final presentation workshop of the draft work held at DFNR meeting room. One of the important comment was for every protected area to get "business manager" for Protected areas and surroudning communities to be economically managed. Currently, non of the PAs has business professional staff.</t>
  </si>
  <si>
    <t xml:space="preserve"> 2.3.2.2</t>
  </si>
  <si>
    <t xml:space="preserve">KFR information Centre (IC) grounds Facelifting  </t>
  </si>
  <si>
    <t>Procure and spread:- gravels, sand and stone on the ground floor arround the Information Centre.</t>
  </si>
  <si>
    <t>This activity has been carried forward to 2013/2014</t>
  </si>
  <si>
    <t xml:space="preserve">2.3.2.3 </t>
  </si>
  <si>
    <t>Refurbish NVNR toilet building and appliances</t>
  </si>
  <si>
    <t>Install Solar power panel at NVNR</t>
  </si>
  <si>
    <t xml:space="preserve">Solar power </t>
  </si>
  <si>
    <t>Transfoma will be fixed in the July-December 2013 (using new/ reviewed  budget of July-Dec 2013 to Jan-June 2014 )</t>
  </si>
  <si>
    <t>2.3.2.3</t>
  </si>
  <si>
    <t xml:space="preserve"> Mapping KPFR road net work to easy forest fire access and supresion </t>
  </si>
  <si>
    <t>KPFR  road network map</t>
  </si>
  <si>
    <t>In the process and waiting for initial payment to laborers</t>
  </si>
  <si>
    <t>Will be complelted in the period of April-June 2013</t>
  </si>
  <si>
    <t xml:space="preserve">2.3.2.4 </t>
  </si>
  <si>
    <t xml:space="preserve"> Mapping Ras Kiuyu road net work to easy forest fire access and supresion </t>
  </si>
  <si>
    <t>Msitu Mkuu forest road network map</t>
  </si>
  <si>
    <t xml:space="preserve">Not yet tackled </t>
  </si>
  <si>
    <t>Will be tackled in the July-Dec 2013</t>
  </si>
  <si>
    <t>2.3.3  Develop, review and implement management plans for  Ngezi, Jozani, Msitu mkuu, Masingini and Muyuni Protected Areas</t>
  </si>
  <si>
    <t xml:space="preserve">2.3.3.1 </t>
  </si>
  <si>
    <t>Develop  Msitu Mkuu  &amp; Ras Kiuyu Forest Management plans</t>
  </si>
  <si>
    <t>Consultancy ToR, and agreements</t>
  </si>
  <si>
    <t xml:space="preserve">It is the process of TOR preparation </t>
  </si>
  <si>
    <t>Actual field work will be carried forward to July-Dec 2013</t>
  </si>
  <si>
    <t>2.3.4 Upgrade status of  Masingini Forest Reserve (MFR) to Nature reserves and Muyuni, Ufufuma and Kangani from Public to Reserve</t>
  </si>
  <si>
    <t xml:space="preserve">2.3.4.1 </t>
  </si>
  <si>
    <t>Upgrade status of MFR to Nature reserve (intensive biodiversity survey)</t>
  </si>
  <si>
    <t>Engage consultant (ToRs ) and agreement</t>
  </si>
  <si>
    <t>Will be coning July-Dec 2013</t>
  </si>
  <si>
    <t xml:space="preserve">2.3.4.2 </t>
  </si>
  <si>
    <t>Prepare MFR  Management Plan</t>
  </si>
  <si>
    <t>Pay consultancy final installment</t>
  </si>
  <si>
    <t>This work completed by paying final installment to TAFF and  Masingini F. Management plan is  in place.</t>
  </si>
  <si>
    <t>2.3.5.2</t>
  </si>
  <si>
    <t>Prepare tourism plan for MFR and KPFR</t>
  </si>
  <si>
    <t>Engage consultant (ToRs) and agreement</t>
  </si>
  <si>
    <t xml:space="preserve">Not yet done  </t>
  </si>
  <si>
    <t>Will be tackled within 2013/2014</t>
  </si>
  <si>
    <t>2.3.6   Implement Business activities for  PAs  of  JCBNP &amp;MFR based on recommendation in the Business plan consultant report</t>
  </si>
  <si>
    <t xml:space="preserve">2.3.6.1    </t>
  </si>
  <si>
    <t>Meeting to identify PAs Research priorities for sustainable PAs income generation and surrounding communities</t>
  </si>
  <si>
    <t>Meeting (DSA and participants land transport)</t>
  </si>
  <si>
    <t>Carried forward  to July-Dec 2013</t>
  </si>
  <si>
    <t xml:space="preserve">2.3. 7  Support GIS unit  for map production  </t>
  </si>
  <si>
    <t>2.3.10  </t>
  </si>
  <si>
    <t>  Support GIS unit  for COFMA  map  production.</t>
  </si>
  <si>
    <t>Assign Special task- for  CoFMAs maps production</t>
  </si>
  <si>
    <t>Draw maps of three  CoFMA  P/ mchangani, Kandwi Kilombero &amp; Upenja and  Tunduni Unguja</t>
  </si>
  <si>
    <t xml:space="preserve">not yet done </t>
  </si>
  <si>
    <t>Output 2.4  Community Forest Management Areas provide sustainable buffering and connectivity support, whilst contributing to household security</t>
  </si>
  <si>
    <t>2.4.2 Develop and review thirteen (13) Community Forest Management Agreements(CoFM).</t>
  </si>
  <si>
    <t>2.4.2.1</t>
  </si>
  <si>
    <t xml:space="preserve"> Establish the two remaining COFMA Pemba                 (Makangale                   and Kiuyu-mbuyuni)</t>
  </si>
  <si>
    <t>Makangale and Kiuyu- mbuyuni CoFMAs (Meeting (DSA and participants land transport)</t>
  </si>
  <si>
    <t xml:space="preserve">TRAC FUND </t>
  </si>
  <si>
    <t>Output 1.  Establishment of effective wood alternative cooking energy stoves for communities arround Kiwengwa Pongwe and Ras Kiuyu Forest Reserve ( villages of ; Matemwe, Kiwengwa and Pwani-Mchangani and Ras Kiuyu)</t>
  </si>
  <si>
    <t>1.1 Zanzibar wide Awareness prorogramme on the importance and need for shiflting from open fire cooking stoves for modern/improved stoves</t>
  </si>
  <si>
    <t>1.1.1</t>
  </si>
  <si>
    <r>
      <t xml:space="preserve"> Collection of locally available stoves construction materials within Zanzibar.</t>
    </r>
  </si>
  <si>
    <r>
      <t xml:space="preserve">Clay soil collection trips (@ 7tons ) to women groups in 4 Shehias </t>
    </r>
    <r>
      <rPr>
        <b/>
        <sz val="10"/>
        <rFont val="Times New Roman"/>
        <family val="1"/>
      </rPr>
      <t>Unguja</t>
    </r>
    <r>
      <rPr>
        <sz val="10"/>
        <rFont val="Times New Roman"/>
        <family val="1"/>
      </rPr>
      <t xml:space="preserve"> (Kiwengwa, Pwani mchangani and Matemwe-Kigomeni &amp; Mfuru matonga)-</t>
    </r>
    <r>
      <rPr>
        <b/>
        <sz val="10"/>
        <rFont val="Times New Roman"/>
        <family val="1"/>
      </rPr>
      <t>Unguja</t>
    </r>
  </si>
  <si>
    <t>56 tons of loamy soil and 28 tons of sand procured /collected and distributed to improved cooking stove makers : Kiwengwa, Matemwe, Matemwe-KigomaniPwani-mchangani</t>
  </si>
  <si>
    <t>The collection work is progressing using allocated budget (July-Dec 2013)</t>
  </si>
  <si>
    <r>
      <t>Clay soil collection trips(@ 7tons) to Ras Kiuyu  woman groups-</t>
    </r>
    <r>
      <rPr>
        <b/>
        <sz val="10"/>
        <rFont val="Times New Roman"/>
        <family val="1"/>
      </rPr>
      <t>Pemba</t>
    </r>
  </si>
  <si>
    <t>colleted to Kiuyu Mbuyuni and Kiuyu kipangani and Ngezi where stoves moulding took place</t>
  </si>
  <si>
    <r>
      <t xml:space="preserve">Sand collection (in tons) for </t>
    </r>
    <r>
      <rPr>
        <b/>
        <sz val="10"/>
        <rFont val="Times New Roman"/>
        <family val="1"/>
      </rPr>
      <t>Unguja</t>
    </r>
    <r>
      <rPr>
        <sz val="10"/>
        <rFont val="Times New Roman"/>
        <family val="1"/>
      </rPr>
      <t xml:space="preserve"> </t>
    </r>
  </si>
  <si>
    <t>see 1.1.1 above</t>
  </si>
  <si>
    <t>see 1.1.1</t>
  </si>
  <si>
    <t xml:space="preserve">1.1.2 </t>
  </si>
  <si>
    <t>Community groups Construct Cooking energy saving Stoves</t>
  </si>
  <si>
    <r>
      <t>Facilitation fee-Pemba to make 200 stoves-Ras Kiuyu-</t>
    </r>
    <r>
      <rPr>
        <b/>
        <sz val="10"/>
        <rFont val="Times New Roman"/>
        <family val="1"/>
      </rPr>
      <t>Pemba</t>
    </r>
  </si>
  <si>
    <t xml:space="preserve"> 500 stoves constructed  (Kiwengwa, Pwani mchangani and Matemwe-Kigomeni &amp; Mfuru- matonga)-Unguja (Groups work Facilitator's fee )</t>
  </si>
  <si>
    <t xml:space="preserve"> Follow up to understand number of stoves will be assessed during July-Dec 2013 </t>
  </si>
  <si>
    <t>Purchase set of charcoal and firewood cooking stoves making models  with funels</t>
  </si>
  <si>
    <t>This activity scaled down due to the fact that existing models are found to be suffice for the intended purposes</t>
  </si>
  <si>
    <t>Redandant ( will not be  procured) . Project will help community to mould stoves using existing models purchased in the past.</t>
  </si>
  <si>
    <t>Monitoring  cooking stove  training &amp; facilitate community group works</t>
  </si>
  <si>
    <t xml:space="preserve"> Stoves making facilitation fee-Pemba</t>
  </si>
  <si>
    <t>Shehia of Ras Kiuyu in Micheweni district of Pemba became pilot in the component 2 of the project for improved stoves making.  So far the UMOJA NI NGUVU  group  of Ras Kiuyu-Mbuyuni with 30 members (26 women and 4 men) has  managed to make 272 (+ 36%) of the targetted 200 cooking stoves and sold 50 stoves to some community members.                                                                                                                                                                               The stove making activity has been extended to community groups arround Ngezi where selected 30 community members (26 women and 4 men) were trained on how to mould mixed soil to make stoves. Therefore Coastal Forest project facilitate them with materials and training.</t>
  </si>
  <si>
    <t>The programme will be improved in the period of July-December 2013 through to 2014.</t>
  </si>
  <si>
    <t>Stoves making facilitation fee-Unguja</t>
  </si>
  <si>
    <t xml:space="preserve">Soil and sand collected </t>
  </si>
  <si>
    <t>Will be tackled in preriod of Aprl-June 2014. Delayed fund disbursement to Project Component 2.</t>
  </si>
  <si>
    <t>Output 2.0  Work with beekeeping association (ZABA) to create and support seven new communities beekeeping groups    ( arround Jozani, Kitogani and Bwejuu , Kiwengwa Forest Reserve (Kiwengwa and Pongwe)  and arround Msitu-mkuu in Pemba)</t>
  </si>
  <si>
    <t>2.1.Improve modern beekeeping beehives,quality honey production and personel safety</t>
  </si>
  <si>
    <t>2.1.1</t>
  </si>
  <si>
    <t xml:space="preserve"> Modern beehives construction (top bar beehives)- 300 pcs Unguja and Pemba</t>
  </si>
  <si>
    <t>350 beehives                     (Engage local consultant)</t>
  </si>
  <si>
    <r>
      <rPr>
        <b/>
        <sz val="10"/>
        <rFont val="Times New Roman"/>
        <family val="1"/>
      </rPr>
      <t xml:space="preserve">Pemba: </t>
    </r>
    <r>
      <rPr>
        <sz val="10"/>
        <rFont val="Times New Roman"/>
        <family val="1"/>
      </rPr>
      <t xml:space="preserve">170 Beehives construction work completed and 13,110,000 Tsh which is 100%  while in </t>
    </r>
    <r>
      <rPr>
        <b/>
        <sz val="10"/>
        <rFont val="Times New Roman"/>
        <family val="1"/>
      </rPr>
      <t xml:space="preserve">Unguja: </t>
    </r>
    <r>
      <rPr>
        <sz val="10"/>
        <rFont val="Times New Roman"/>
        <family val="1"/>
      </rPr>
      <t>150 hives conststruction work is progressing with first instalment of 6,375,000 Tsh.</t>
    </r>
  </si>
  <si>
    <t>150 beehives construction work and distribution will be dealt with during July-December 2013</t>
  </si>
  <si>
    <t xml:space="preserve">2.1.2 </t>
  </si>
  <si>
    <t xml:space="preserve">Train community Beekeeping groups in site sellection for appiary </t>
  </si>
  <si>
    <t>Training workshops  training reports (Engage local   trainers/facilitator-Unguja and Pemba for Train of Trainers (TOT).</t>
  </si>
  <si>
    <t xml:space="preserve">2.1.3 </t>
  </si>
  <si>
    <t xml:space="preserve">Distribution of 300 new beehives to beekeeping groups </t>
  </si>
  <si>
    <t xml:space="preserve">300 Hive transport fees-Pemba and Unguja </t>
  </si>
  <si>
    <t xml:space="preserve">N/A as beehives have not constructed </t>
  </si>
  <si>
    <t>Will be tackled in preriod of July -Dec 2013</t>
  </si>
  <si>
    <t xml:space="preserve">2.1.4 </t>
  </si>
  <si>
    <t>Carry out baseline study/survey to identify and assess beekeeping activities</t>
  </si>
  <si>
    <t>Beekeeping Baseline data report (Assign special task (ToR, and agreements)-local consultancy)</t>
  </si>
  <si>
    <t>2.1.5</t>
  </si>
  <si>
    <t xml:space="preserve"> Purchase of bees honey harvesting protective geares </t>
  </si>
  <si>
    <t>Purchase sets of honey harvesting protective kit/ gears ( Veil, overall, smokers, gloves, harvesting knives, rainboots)</t>
  </si>
  <si>
    <t>Will be tackled in preriod of 2013/2014. Delayed due to lack of budget</t>
  </si>
  <si>
    <t>2.2 Project Management</t>
  </si>
  <si>
    <t>2.2.1.</t>
  </si>
  <si>
    <t>Office work facilities in new Beekeeper's office-at Chake-chake Pemba</t>
  </si>
  <si>
    <t xml:space="preserve"> Essential stationary procured</t>
  </si>
  <si>
    <t xml:space="preserve">Will be tackled in preriod of 2013/2014. </t>
  </si>
  <si>
    <t>Set of office Table and chairs</t>
  </si>
  <si>
    <t xml:space="preserve">wasn’t implemented due to limmited fund. Will be tackled in preriod of July-Dec 2013. </t>
  </si>
  <si>
    <t xml:space="preserve">2.2..2 </t>
  </si>
  <si>
    <t>Project overall field supervision /monitoring with project DFNR support staff</t>
  </si>
  <si>
    <t>Field visit and project work facilitation fees</t>
  </si>
  <si>
    <t>2.2.3</t>
  </si>
  <si>
    <t xml:space="preserve"> Fuel for beekeeping activities followup                </t>
  </si>
  <si>
    <t xml:space="preserve">Fuel </t>
  </si>
  <si>
    <t xml:space="preserve">2.2.5 </t>
  </si>
  <si>
    <t>Purchase of bee wax to attract bees to new beehives</t>
  </si>
  <si>
    <t>Purchase Bee wax cost  for Unguja and Pemba (kg)</t>
  </si>
  <si>
    <t>50 kgs of bee wax to attract bees to beehives procured for be keeping groups.</t>
  </si>
  <si>
    <t xml:space="preserve">2.2.6 </t>
  </si>
  <si>
    <t>Conduct beekeepers groups cross-visit within Zanzibar (Pemba/ Unguja)</t>
  </si>
  <si>
    <t xml:space="preserve">DSA, flight  and land transport for 20 beekeepers from Unguja and Pemba (round trip report)  </t>
  </si>
  <si>
    <t>Will be tackled in preriod of July-Dec 2013</t>
  </si>
  <si>
    <t xml:space="preserve">DFNR office superivisor travelled to Pemba to send motorbike (DFP 8734, Project accountant sent project expenditure documents to Dar -PMU, Asst Project focal person travelled to Pemba to supervise project activities. </t>
  </si>
  <si>
    <t xml:space="preserve">Two  vehicle tyres for  DFNR -Field  vehicle were procured. The vehicle with registrtaion number SMZ 6227 was used to support project works.  </t>
  </si>
  <si>
    <t>Still more Law enforcement staff to be trained. Next step the trained staff will conduct inhouse training course(ToT) within DFNR</t>
  </si>
  <si>
    <t>10 DFNR staff  (2 Pemba: 8 Unguja) attended five days  course at Bussiness school of University of Dar-es-salaam with Certification. Main areas of study including Project planning, Project activities monitoring and Evaluation, and Project financial/control management</t>
  </si>
  <si>
    <t xml:space="preserve">Consultant final payment is under final touch </t>
  </si>
  <si>
    <t>Wax will be distributed to beekeeping groups in Unguja and Pemba in the period of July-Dec 2013</t>
  </si>
  <si>
    <t>Engage local contractor- consultant for the work</t>
  </si>
  <si>
    <t>Draft CoFMA                    (meeting report and CoFMA doc) are  in place) for legal editorial work and endorsement</t>
  </si>
  <si>
    <r>
      <t xml:space="preserve">Stove contruction delayed due to delayed soil collection in the absence  budget to support </t>
    </r>
    <r>
      <rPr>
        <sz val="10"/>
        <color indexed="10"/>
        <rFont val="Times New Roman"/>
        <family val="1"/>
      </rPr>
      <t xml:space="preserve"> </t>
    </r>
    <r>
      <rPr>
        <sz val="10"/>
        <rFont val="Times New Roman"/>
        <family val="1"/>
      </rPr>
      <t>material transport cost</t>
    </r>
  </si>
  <si>
    <t>Report writing is done  in the periof of April-June 2013 (Overal budget for this work indicated in the last quarter of Jan-March 2013) not reflected in the period of April-June 2013.</t>
  </si>
  <si>
    <t>The existed toilet structure at Ngezi visitor centor wasn’t to hygenic standard and appliances weren't to standard that suit hygenic and visitors facilities as toilet. Finishing work ( plumbining and power supply will be completed in the July-December 2013</t>
  </si>
  <si>
    <r>
      <t xml:space="preserve"> ?   </t>
    </r>
    <r>
      <rPr>
        <sz val="10"/>
        <color indexed="10"/>
        <rFont val="Times New Roman"/>
        <family val="1"/>
      </rPr>
      <t>(5,000,000)</t>
    </r>
  </si>
  <si>
    <r>
      <t xml:space="preserve">Shehia of Ras Kiuyu in Pemba became pilot in the component 2 of the project in Pemba for improved stoves making.  So far the </t>
    </r>
    <r>
      <rPr>
        <b/>
        <sz val="10"/>
        <rFont val="Times New Roman"/>
        <family val="1"/>
      </rPr>
      <t>UMOJA NI NGUVU</t>
    </r>
    <r>
      <rPr>
        <sz val="10"/>
        <rFont val="Times New Roman"/>
        <family val="1"/>
      </rPr>
      <t xml:space="preserve">  group  of Ras Kiuyu-Mbuyuni with 30 members (26 women and 4 men) has  managed to make 272 (+ 36%) cooking stoves and sold 50 stoves to some community members.                                                                                                                                                                               The stove making activity has been extended to community groups arround Ngezi where selected 30 community members (26 women and 4 men) were trained on how to mould mixed soil to make stoves, facilitated with materials and training.</t>
    </r>
  </si>
  <si>
    <t xml:space="preserve">(see activity 1.1.2  </t>
  </si>
  <si>
    <t>Electrician hasn’t submit his work completion report so final instalment is with held until such condition is fulfilled as per TOR.</t>
  </si>
  <si>
    <t xml:space="preserve">Project staff (3 Unguja and 2 Pemba) participate five days project planning meeting held at Nyumbani Hotel in Tanga. This was for preparation of July-December 2013 through to Jan-June 2014. This activity  cost include Airtickets, DSAs and inland TAXI. Note: There are some staff tarvel all the way from Unguja  via Pemba to Tanga while other were from Pemba to Tanga </t>
  </si>
  <si>
    <t>Power supply/fixation in the Masingini house/office completed but final instalment ( 1,000,000 Tsh) to electrician isn't paid yet . This work was budgetted to cost 2,000,000 Tsh to electrician . In the first instalment he was paid 1,000,000 Tsh only ( Jan-March 2013) and final instalment will be done upon submission of the written report ( not just workds/physical observation-project need permanent written notes for reference purposes. AND This activity was pre-planned</t>
  </si>
  <si>
    <t>11 people (three women and eight men) including two DFNR staff all from Pemba conducted five days field study tour to IGAs. Partcipants names were: Names: Bakari Haji Bkari,  Abdi Ussi Othman, Mohammed Omar Ali, Mtumwa Omar Haji,   Rajab Juma Haji, Hafidh Mohammed Jumah, Amour Ali Zaina, Omar Abdi Zaina, Zuhura Juma Shaame, Jamila Suleiman Mohammed Assaa Sharif Ngwali. They originate formMsiakwe, Wambaam,  Msiakwe,  Mgelema     Mgelema,   and   DFNR The delegation visited Jozani N. Park (ecotourism) and Kiwengwa community forest and Forest reserve to learn how to protect community forests and benefits and  trip proceeded Kitogani village where community is undertaking beekeeping activities , then winded up to Charawe village where they see well protected community forest.The trip  involved Shehias of Wambaa, Msiakwe and Mgelema purposely to expose them to intergrated forest conservation and development</t>
  </si>
  <si>
    <t xml:space="preserve">Opinion collection is progressing well, inline with snap shooting for pictorial evidence as well as GPS location within Jambiani-Muyuni (proposed) forest reserve.In the first report it was about report about opinion collection  (Field work) but this time is for information organization and report writing stage. </t>
  </si>
  <si>
    <t>Claims verification was done on camera. The documentary for this work was prepared.This work was started in the period of previous qrt but finalized in the period of April-June 2013. The budget was materialzie in the last reporting period, that is why inidacted -9,600,000</t>
  </si>
  <si>
    <t>The lrefurbishment of the exiting old toilet which is in the existing (African toilet) was abolished for new western toilet construction. Then DFNR did site sellection and with simple new floor plan, then toilet constructed to stage of walling and roofing. This structure is located nearby Ngezi entrance gate and visitor center, that will serve both for women and men visitors, separately.</t>
  </si>
  <si>
    <t>The idea of Solar pannel installation abolished for High tension power of TANESCO. This need extra budget to buy Electricty generator which worth 25,000,000 and not 10,000,000 Tsh which has been budgetted for this activity.In the previous work plan it was planned to spend Tsh 10,000,000 Tsh to install solar power energy at Ngezi BUT DFNR found it not sustainable over TANESCON power. That is reason behind review of its budget during Tanga planning meeting  and agreed with alternative idea to with TANESCO to procure transfoma</t>
  </si>
  <si>
    <t>TOR  and contract for special task entered for Mr. Tamrin and Miza of DFNR-staff to do this work and they were paid advance of 1,800,000Tsh being first instalment.This is not consultant work but special task to DFNR staff. Normally, consultancy work is given to an expert for those activities beyond DFNR capacity to do but for Upgrading work/process and documentation, meetings and so forth …DFNR can do using her staff.</t>
  </si>
  <si>
    <t>One CoFMAs  of Makangale community around Ngezi-Vuma wimbi Nature Reserve was prepared at same time for communities arround Msitu Mkuu ( Wingwi-mapofu, Wingwi-mtemani, and Majenzi )</t>
  </si>
  <si>
    <r>
      <t xml:space="preserve">Mbuyuni village meeting was conducted  and community conseravtion committee of 54 (44 men and 9 women) was formulated, and draft Community Forest Management Agreement was  prepared, while Makangale village did the same but they formulated a committee of 53(35men and 18women - </t>
    </r>
    <r>
      <rPr>
        <sz val="10"/>
        <rFont val="Times New Roman"/>
        <family val="1"/>
      </rPr>
      <t xml:space="preserve">Note:  Number of CoFMA members varies  from one Shehia and another/others. They range 25, 35 upto 50 individuals….depending on the nature of the  village hamlets and live support systems/ livelihood  </t>
    </r>
  </si>
  <si>
    <t>One motobike received from Project PMU transferred to Pemba.  During April -June 2013 Component 2 received vehicle from UNDP which is under minor correctiive maintenance bfore it fully used for project works</t>
  </si>
  <si>
    <t>Still under corrective maintenance at Budda Auto Garage/workshop in Zanzibar . Total corrective maintenance cost will be reftected in the coming report.</t>
  </si>
  <si>
    <t>Five days training  on beekeeping sites sellection was done to 15 people (One field trip and 4 class work orientation). The participants originated from 14 beehive groups/CBOs. These group names are;  Jukunumi, 2.Mwanzo Mgumu, 3.U/M-Wingwi, 4.Cobeka, 5 Tupendane, 6.Walemavu, 7.Moh'd Beekeeper,8. 9.Kiuyu-mbuyuni, 10.Jumwatu, 11.Kikwale, 12.Kiuyu-Minungwini, 13.Gando, and 14 Changamka group</t>
  </si>
  <si>
    <t>Jan-March 2013</t>
  </si>
  <si>
    <t>Jan-March 2014</t>
  </si>
  <si>
    <t>April -June 2013</t>
  </si>
  <si>
    <t>April -June 2014</t>
  </si>
  <si>
    <t>April -June 2015</t>
  </si>
  <si>
    <t>April -June 2016</t>
  </si>
  <si>
    <t>Jan-March 2015</t>
  </si>
  <si>
    <t>`</t>
  </si>
  <si>
    <t>April -June 2017</t>
  </si>
  <si>
    <t>TANZANIA UNDP-GEF COASTAL FORESTS PROJECT</t>
  </si>
  <si>
    <t>EXPECTED  OUTPUTS</t>
  </si>
  <si>
    <t>PLANNED ACTIVITIES</t>
  </si>
  <si>
    <t>ACTIVITY/TASK DESCRIPTION</t>
  </si>
  <si>
    <t>PERFOMANCE</t>
  </si>
  <si>
    <t>Outcome 1. Strengtherned Enabling Environment is functional for conservation of Coastal Forests in mainland Tanzania, leading to  inceased funding, staffinf and oversight.</t>
  </si>
  <si>
    <t>Output 1.1: Capacity built in Tanzania Forest Service) to lead and oversee a Tanzania Coastal Forest Conservation Programme</t>
  </si>
  <si>
    <t>1.1 .1  To acquire additional facilities and equipment for TFS unit including 1 photcopier machine for TFS and 4 GPS for DFOs</t>
  </si>
  <si>
    <t>Acquiring additional facilities and equipment for TFS unit including 1 photcopier machine for TFS,Anti virus,  4 cartilages and 4 GPS for DFOs by June 2014</t>
  </si>
  <si>
    <t>One  LCD projector and one computer laptop was bought</t>
  </si>
  <si>
    <t>1.1.2 To establish networks among parties in the management of coastal forests</t>
  </si>
  <si>
    <t>Conducting one stakeholders meeting involving 40 participants for 1 day by June 2014</t>
  </si>
  <si>
    <t>One workshop which involved TFS staffs from HQ, District Forest Officers and District Managers from TFS  in 8 district plus 1 Town council  was conducted. The district involved were Kisarawe, Bagamoyo,Mkuranga, Rufiji,  Kibaha, Pangani, Muheza, Mkinga and Kibaha Town Council. TFS Zonal Managers from Eastern Zone, Northern Zone and Southern were also invited as the activities are being carried out in their areas. Purpose of the workshop was to establish network among parties and strengthen collaboration between TFS staffs in the districts and DFO  and agree in principle to implement Coastal Forests activities in collaboration as well as share the work plan so as to avoid overlaping of activities and funds.</t>
  </si>
  <si>
    <t>1.1.3 To facilitate TFS unit  to oversee day to day implementation of activities</t>
  </si>
  <si>
    <t>Facilitating TFS unit  to oversee day to day implementation of activities by June 2013</t>
  </si>
  <si>
    <t>One meeting were conducted btween TFS, UNDP, WWF,ZNZ; Major service was done to TFS vehicle, stationaries was bught for TFs and staffs were facilitated with airtime</t>
  </si>
  <si>
    <t>Output 1.2. Coastal Forest Reserves  (non- reserves) within target landscapes are assessed as to priority for conservation on biodiversity and threat criteria, and conservation strategy developed</t>
  </si>
  <si>
    <t>1.2.1 To support  identified potential income generating activities plus community tree growing initiatives (e.g. cashew nut farming, beekeeping, fish farming, fruit trees, passion)</t>
  </si>
  <si>
    <t>Providing support to the local communities to implement  identified  potential income generating activities by June 2014</t>
  </si>
  <si>
    <t>58 sets of beekeeping equipments were bought and some have been distributed to communities in Bagamoyo,  25 groups were established and trained in beekeeping ( 3, Handeni,3 Bagamoyo, 3 KibahaTC, 8 in Muheza at kwabada, kwabojo, mbambara, mhamba, kwabota, mtindiro,  and mto wa mbu, 8 in Pangani.)   A total of 335 communities were trained in Beekeeping and Tree planting in the same areas including 50 youth members in Rifiji. 2 proposal draft proposals for Pangani have been produced (i for irrigation at Mseko village and another for Vikoba for five villages surrounding Msumbugwe Forest Reserve</t>
  </si>
  <si>
    <t>1.3.3. To accomplish establishment of  Forest Reserves under different PA management models for landscape sytems including Nature reserves and FRs,VLFRs</t>
  </si>
  <si>
    <t>The porcess of upgrading  Rondo Forest Reserve to  be a  Nature Reserve is at the final stage. Resurvey to separete  Rondo Nature Reserve and Rondo Plantation have been completed.  The process of gazzetment is at the State Atony leve for Gazetment. Maps are in place. Management plan for Rondo Proposed Nature Reserve  has been prepared.  Three forests in Bagamoyo  i.eTembe 950.71acres, Kiona 816 and Kipaku 716 acres has been identified  for gazzettement as VLFR. Resurvey  and boundaries identification has been completed  and map production have been completed. 3 VLFR in Mkinga are at district level for declaration</t>
  </si>
  <si>
    <t>1.3.4 To consolidate boundaries of existing forest reserves in four Districts</t>
  </si>
  <si>
    <t>100 beacons were installed at vikindu F/R, Fireline was cleared and 52 beacons was installed in Gendagenda Forest reserve, Resurvey of Masanganya forest reserve and installation of 10 beacon was done in Kisarawe areas, and map production of Masanganya is in process.  Awareness raising was done to 50 membeers of Kwafungo and Bwitini and signbords were put at Kwani and Tongwe forest reserves in Muheza district.  40,000  seedlings were distributed and planted in District Council plot at Miwaga village  and schools in Rufiji District , 9,200 tree seedlings were bought and distrubuted to communities living around Msumbugwe Forest Reserve in Pangani Resurvey of boundaries at Lukenge and and Msua VLFR in Kibaha District was done. Boundaries of Tukamisasa and Mkoko VLFRs were demarcated in Bagamoyo district.</t>
  </si>
  <si>
    <t>1.3.5 To facilitate establishment and functioning of VECs (VNRCs) including working gears.</t>
  </si>
  <si>
    <t>Strengthening and enebling the functioning of the VNRCs by provinding working gears by engaging 2 staff for 2 days  by June 2013</t>
  </si>
  <si>
    <t>4 bicycles were distributed to Pangani district( 2 for Behe and 2 for BojoVNRC), Kwakibuyu VNRC were facilitated with Identity cards</t>
  </si>
  <si>
    <t>Vehicle maintenance was done  in Pangani and Handeni districts  were procured, and 9 districts were facilitated with airtime</t>
  </si>
  <si>
    <t>1.4.2 To support nine (9) districts in implementation of the project activities</t>
  </si>
  <si>
    <t>Supporting  nine districts in implementation of the project activities by June 2013</t>
  </si>
  <si>
    <t xml:space="preserve">1.4.4 To support the development identified tourists attractions </t>
  </si>
  <si>
    <t>Supporting the development of 4 identified tourists attractions by June 2013</t>
  </si>
  <si>
    <t xml:space="preserve">3 youth groups who practice tourism activities were identified and formulated in Pangani district at  Bweni, Msaza villages. </t>
  </si>
  <si>
    <t>Output 1.6. Monitoring and Evaluation at Project Level Implemented</t>
  </si>
  <si>
    <t>1.6.1 To carry out M&amp;E for continuous feedback of the project implementation</t>
  </si>
  <si>
    <t>Carrying out M&amp;E for continuous feedback of the project implementation by June 2013</t>
  </si>
  <si>
    <t>Field visit was done in 8 districts of Mkuranga, Bagamoyo, Handeni, Kibaha, Muheza, Pangani, Rufiji and  Kisarawe Districst. to make follow up of the project activities and give back ups</t>
  </si>
  <si>
    <t>TOTAL  OUTCOME 1</t>
  </si>
  <si>
    <t>PLANNED BUDGET</t>
  </si>
  <si>
    <t>OUTCOME</t>
  </si>
  <si>
    <t>ACTIVITY NO.</t>
  </si>
  <si>
    <t>BUDGET DESCRIPTION</t>
  </si>
  <si>
    <t>AMOUNT SPENT (USD) June '13 Rate; Tsh/$ 1600</t>
  </si>
  <si>
    <r>
      <t>PENDING ISSUES/REASON FOR ADJUSTMENTS</t>
    </r>
    <r>
      <rPr>
        <b/>
        <sz val="10"/>
        <color indexed="53"/>
        <rFont val="Times New Roman"/>
        <family val="1"/>
      </rPr>
      <t xml:space="preserve">  </t>
    </r>
  </si>
  <si>
    <t>Output 3.1 Landscapes (Rufiji, Kilwa, Rondo – Lindi) are agreed, described and assessed as to issues of connectivity, gaps and buffer functions</t>
  </si>
  <si>
    <t>3.1.1</t>
  </si>
  <si>
    <t xml:space="preserve"> Develop knowledge management systems, capture project lessons, package for appropriate stakeholders and disseminations</t>
  </si>
  <si>
    <t>71600 Contractual service</t>
  </si>
  <si>
    <r>
      <t xml:space="preserve">Not done to all </t>
    </r>
    <r>
      <rPr>
        <b/>
        <sz val="10"/>
        <rFont val="Times New Roman"/>
        <family val="1"/>
      </rPr>
      <t>3 landscapes</t>
    </r>
  </si>
  <si>
    <t>Planned start in 1st Quarter of FY 14  to all 3 landscapes</t>
  </si>
  <si>
    <r>
      <rPr>
        <b/>
        <sz val="10"/>
        <rFont val="Times New Roman"/>
        <family val="1"/>
      </rPr>
      <t xml:space="preserve">Outcome 3: </t>
    </r>
    <r>
      <rPr>
        <sz val="10"/>
        <rFont val="Times New Roman"/>
        <family val="1"/>
      </rPr>
      <t>Effective PA Management Systems in place at three project priority landscapes, with co-management between central, local and village government partners, leading to improved conservation of biodiversity values.</t>
    </r>
  </si>
  <si>
    <t>3.1.2</t>
  </si>
  <si>
    <t>Facilitate stakeholders to participate in landscape conservation Plan</t>
  </si>
  <si>
    <r>
      <t>Lindi landscape:</t>
    </r>
    <r>
      <rPr>
        <sz val="10"/>
        <rFont val="Times New Roman"/>
        <family val="1"/>
      </rPr>
      <t xml:space="preserve">                                                                                                                                                                                                                                                                                                                                                                                                                                                                                                                                                                                                                                                                                                                                      </t>
    </r>
    <r>
      <rPr>
        <b/>
        <sz val="10"/>
        <rFont val="Times New Roman"/>
        <family val="1"/>
      </rPr>
      <t>1 group (with 8 members 4 Female and 4 Male)</t>
    </r>
    <r>
      <rPr>
        <sz val="10"/>
        <rFont val="Times New Roman"/>
        <family val="1"/>
      </rPr>
      <t xml:space="preserve"> of tree nursery establishment at Mhima village was formed and trained on nurseries techniques which will assist in issues of connectivity, gaps and buffer functions along the PAs                    </t>
    </r>
  </si>
  <si>
    <t>Planned to be done in 1st Quarter of FY 14  for Kilwa and Rufiji landscapes</t>
  </si>
  <si>
    <t>3.1.3</t>
  </si>
  <si>
    <r>
      <rPr>
        <b/>
        <sz val="10"/>
        <rFont val="Times New Roman"/>
        <family val="1"/>
      </rPr>
      <t>TRAC funding:</t>
    </r>
    <r>
      <rPr>
        <sz val="10"/>
        <rFont val="Times New Roman"/>
        <family val="1"/>
      </rPr>
      <t xml:space="preserve">                                                       Landscape stakeholders Capacity buidling </t>
    </r>
  </si>
  <si>
    <r>
      <t>Kilwa landscape:</t>
    </r>
    <r>
      <rPr>
        <sz val="10"/>
        <rFont val="Times New Roman"/>
        <family val="1"/>
      </rPr>
      <t xml:space="preserve">                                  4,438,000                                 </t>
    </r>
    <r>
      <rPr>
        <b/>
        <sz val="10"/>
        <rFont val="Times New Roman"/>
        <family val="1"/>
      </rPr>
      <t>Rufiji Landscape:</t>
    </r>
    <r>
      <rPr>
        <sz val="10"/>
        <rFont val="Times New Roman"/>
        <family val="1"/>
      </rPr>
      <t xml:space="preserve"> 10,413,855                        </t>
    </r>
    <r>
      <rPr>
        <b/>
        <sz val="10"/>
        <rFont val="Times New Roman"/>
        <family val="1"/>
      </rPr>
      <t>Lindi landscape:</t>
    </r>
    <r>
      <rPr>
        <sz val="10"/>
        <rFont val="Times New Roman"/>
        <family val="1"/>
      </rPr>
      <t xml:space="preserve"> 12,395,000                     </t>
    </r>
  </si>
  <si>
    <r>
      <rPr>
        <b/>
        <sz val="10"/>
        <rFont val="Times New Roman"/>
        <family val="1"/>
      </rPr>
      <t>TRAC funding:</t>
    </r>
    <r>
      <rPr>
        <sz val="10"/>
        <rFont val="Times New Roman"/>
        <family val="1"/>
      </rPr>
      <t xml:space="preserve">                                         Group members training in Community Conservation Bank (COCOBA) Model</t>
    </r>
  </si>
  <si>
    <r>
      <t xml:space="preserve">Kilwa Landscape:                                                                                                                                                                                      </t>
    </r>
    <r>
      <rPr>
        <sz val="10"/>
        <rFont val="Times New Roman"/>
        <family val="1"/>
      </rPr>
      <t>A total of 5 beekeeping groups (Namichele, Ukombozi, Changamoto, Mapambazuko and Ukombozi) of villages of Kiranjeranje(1), Mandawa (2), Najilinji (1 ) and Nakiu (1 ) having</t>
    </r>
    <r>
      <rPr>
        <b/>
        <sz val="10"/>
        <rFont val="Times New Roman"/>
        <family val="1"/>
      </rPr>
      <t xml:space="preserve"> 63 (31 Female and 32 male</t>
    </r>
    <r>
      <rPr>
        <sz val="10"/>
        <rFont val="Times New Roman"/>
        <family val="1"/>
      </rPr>
      <t xml:space="preserve">) participants were trained on COCOBA from villages of Mchakama (1)and Likawage (2) so as to improve the socio-economic well-being of women and men within the respective villages. The members have started banking operations i.e shares, welfare funds mobilization and other income on weekly basis where a total shares, welfare fund worth Tsh 812,000 were obtained. Mchakama group of Mchakama Village deposited Tshs 424,000, Zinduka group of Likawage Village Tshs 176,000 and Jitegemee group of Likawage deposited 216,000.                                                                                                                                                                                                        </t>
    </r>
    <r>
      <rPr>
        <b/>
        <sz val="10"/>
        <rFont val="Times New Roman"/>
        <family val="1"/>
      </rPr>
      <t xml:space="preserve">Rufiji landscape:                                                                                                                                                                                                                                                                                                                                                                   </t>
    </r>
    <r>
      <rPr>
        <sz val="10"/>
        <rFont val="Times New Roman"/>
        <family val="1"/>
      </rPr>
      <t>COCOBA training was not conducted this quarter</t>
    </r>
    <r>
      <rPr>
        <b/>
        <sz val="10"/>
        <rFont val="Times New Roman"/>
        <family val="1"/>
      </rPr>
      <t xml:space="preserve">                                                                                                                                                                                                   Lindi landscape:</t>
    </r>
    <r>
      <rPr>
        <sz val="10"/>
        <rFont val="Times New Roman"/>
        <family val="1"/>
      </rPr>
      <t xml:space="preserve">                                                                                                                                                                                                           A total of </t>
    </r>
    <r>
      <rPr>
        <b/>
        <sz val="10"/>
        <rFont val="Times New Roman"/>
        <family val="1"/>
      </rPr>
      <t>9</t>
    </r>
    <r>
      <rPr>
        <sz val="10"/>
        <rFont val="Times New Roman"/>
        <family val="1"/>
      </rPr>
      <t xml:space="preserve"> groups of villages of Ntene (6Male and 28Female); Mnara (9Male and 10Female); Vumilia; Liganga (2 groups of Mvuto and Mtaji wa Masikini), Ndawa 1 (group of Misitu ni Uhai) and  Mihima 2 groups (Boresha Mazingira and Umoja). The groups provided Tsh. 5,408,000 as Loans, Cash in box amounted Tsh. 867,850 and Tsh. 637,400as social funds.                                                                                                                                                                                                                                                                                                                                                                                                                                                                                                                   </t>
    </r>
    <r>
      <rPr>
        <b/>
        <sz val="10"/>
        <rFont val="Times New Roman"/>
        <family val="1"/>
      </rPr>
      <t xml:space="preserve"> </t>
    </r>
    <r>
      <rPr>
        <sz val="10"/>
        <rFont val="Times New Roman"/>
        <family val="1"/>
      </rPr>
      <t xml:space="preserve">                                                                                                                                                                                                                                                                                                                                                     </t>
    </r>
  </si>
  <si>
    <r>
      <t>Kilwa landscape:</t>
    </r>
    <r>
      <rPr>
        <sz val="10"/>
        <rFont val="Times New Roman"/>
        <family val="1"/>
      </rPr>
      <t xml:space="preserve">                                  4,438,000                                 </t>
    </r>
    <r>
      <rPr>
        <b/>
        <sz val="10"/>
        <rFont val="Times New Roman"/>
        <family val="1"/>
      </rPr>
      <t>Rufiji Landscape:</t>
    </r>
    <r>
      <rPr>
        <sz val="10"/>
        <rFont val="Times New Roman"/>
        <family val="1"/>
      </rPr>
      <t xml:space="preserve"> 0                        </t>
    </r>
    <r>
      <rPr>
        <b/>
        <sz val="10"/>
        <rFont val="Times New Roman"/>
        <family val="1"/>
      </rPr>
      <t>Lindi landscape:</t>
    </r>
    <r>
      <rPr>
        <sz val="10"/>
        <rFont val="Times New Roman"/>
        <family val="1"/>
      </rPr>
      <t xml:space="preserve"> 6,490,000                     </t>
    </r>
  </si>
  <si>
    <r>
      <rPr>
        <b/>
        <sz val="10"/>
        <rFont val="Times New Roman"/>
        <family val="1"/>
      </rPr>
      <t xml:space="preserve">Kilwa landscape: </t>
    </r>
    <r>
      <rPr>
        <sz val="10"/>
        <rFont val="Times New Roman"/>
        <family val="1"/>
      </rPr>
      <t xml:space="preserve">Target was to train 5 groups but was not achieved due to the fact that the training happened during harvesting season of of simsim crop.                                                                                                                                                                                       </t>
    </r>
    <r>
      <rPr>
        <b/>
        <sz val="10"/>
        <rFont val="Times New Roman"/>
        <family val="1"/>
      </rPr>
      <t xml:space="preserve">Rufiji Landscape: </t>
    </r>
    <r>
      <rPr>
        <sz val="10"/>
        <rFont val="Times New Roman"/>
        <family val="1"/>
      </rPr>
      <t>Carried to next quarter after formation and training of beekeeping groups in villages of Utunge,Shella villa, Kungulwe and Chemchem-Golani sub-village.</t>
    </r>
    <r>
      <rPr>
        <b/>
        <sz val="10"/>
        <rFont val="Times New Roman"/>
        <family val="1"/>
      </rPr>
      <t xml:space="preserve">                                                                                                                          </t>
    </r>
  </si>
  <si>
    <t>Output 3.2  Gaps in landscape plan filled by strategic development of Local area FRS and VLFRs</t>
  </si>
  <si>
    <t xml:space="preserve">3.2.2. </t>
  </si>
  <si>
    <t xml:space="preserve">Faciliate establishment  of forums for protected areas in landscapes. </t>
  </si>
  <si>
    <t>72100 Contractual Services</t>
  </si>
  <si>
    <t>Not done by all 3 landscapes</t>
  </si>
  <si>
    <t xml:space="preserve"> Planned to be done in 1st Quarter of FY 14  to all 3 landscapes</t>
  </si>
  <si>
    <t>3.2.3</t>
  </si>
  <si>
    <t xml:space="preserve">Advocacy with communities and village authorities in key identified areas for connectivity and buffer functions (Capacity building to communities). </t>
  </si>
  <si>
    <t>Planned to be done in 1st Quarter of FY 14  to all 3 landscapes</t>
  </si>
  <si>
    <t>3.2.4</t>
  </si>
  <si>
    <t xml:space="preserve">The final management plans and bylaws  approved at village and ward levels. This is the final stage towards declaration of proposed VLFRs. The prevous stages on Land use planning and survey and demarcations are completed.  </t>
  </si>
  <si>
    <t xml:space="preserve"> 72100 Constractual services</t>
  </si>
  <si>
    <r>
      <t>Planned to be done in 1st quarter FY 14 to all 3 landscapes</t>
    </r>
    <r>
      <rPr>
        <sz val="10"/>
        <color indexed="10"/>
        <rFont val="Times New Roman"/>
        <family val="1"/>
      </rPr>
      <t xml:space="preserve"> </t>
    </r>
  </si>
  <si>
    <t>Output 3.3 Landscape Conservation Plan developed and agreed with local district and national partners</t>
  </si>
  <si>
    <t xml:space="preserve">3.3.1. </t>
  </si>
  <si>
    <t>Land scape plan(s) developed and approved by partners</t>
  </si>
  <si>
    <r>
      <t xml:space="preserve">Landscape conservation plan was completed and distributed to respective partners in the 3 landscapes (Lindi,Kilwa and Rufiji). The next plan is to incorporate the landscape conservation plan into district plan                                                                                                                                                            </t>
    </r>
  </si>
  <si>
    <t>3.3.2</t>
  </si>
  <si>
    <t>Work with MCDI toward certification process of Nanjirinji  Village VLFR</t>
  </si>
  <si>
    <t>Not done in Kilwa this quarter</t>
  </si>
  <si>
    <t>Output 3.4 Conservation plans under implementation with key indicator baselines completed and new area METT scores completed</t>
  </si>
  <si>
    <t xml:space="preserve">3.4.1. </t>
  </si>
  <si>
    <t>Undertake METT scores &amp; Thread reduction Assesments</t>
  </si>
  <si>
    <t>71300 Local Consultants</t>
  </si>
  <si>
    <r>
      <t xml:space="preserve">Was completed in the 3rd quarter and reported was out in time.                                                  </t>
    </r>
    <r>
      <rPr>
        <sz val="10"/>
        <rFont val="Arial"/>
        <family val="2"/>
      </rPr>
      <t xml:space="preserve">                                                                                                                                                                                     </t>
    </r>
  </si>
  <si>
    <t>3.4.2.</t>
  </si>
  <si>
    <t xml:space="preserve"> METT score completed at new sites</t>
  </si>
  <si>
    <t>This activity was completed and reported in previous quarters.</t>
  </si>
  <si>
    <t>3.4.4</t>
  </si>
  <si>
    <t>Monitor and  record offtake levels , income and revenue earned  from reserves  using revfenuw  forecasting framework.</t>
  </si>
  <si>
    <t>72100   Contractual services</t>
  </si>
  <si>
    <r>
      <t xml:space="preserve">Not done by all 3 Landscapes this quarter.                                                       </t>
    </r>
    <r>
      <rPr>
        <sz val="10"/>
        <rFont val="Arial"/>
        <family val="2"/>
      </rPr>
      <t xml:space="preserve">                                                                                                                                                                                     </t>
    </r>
  </si>
  <si>
    <t>3.4.5</t>
  </si>
  <si>
    <t>Support process of upgrading Rondo Forest reserve to a Nature reserve</t>
  </si>
  <si>
    <t>TOTAL</t>
  </si>
  <si>
    <r>
      <t>Kilwa landscape:</t>
    </r>
    <r>
      <rPr>
        <sz val="10"/>
        <rFont val="Times New Roman"/>
        <family val="1"/>
      </rPr>
      <t xml:space="preserve">                                  8,876,000                                 </t>
    </r>
    <r>
      <rPr>
        <b/>
        <sz val="10"/>
        <rFont val="Times New Roman"/>
        <family val="1"/>
      </rPr>
      <t>Rufiji Landscape:</t>
    </r>
    <r>
      <rPr>
        <sz val="10"/>
        <rFont val="Times New Roman"/>
        <family val="1"/>
      </rPr>
      <t xml:space="preserve"> 10,413,855                        </t>
    </r>
    <r>
      <rPr>
        <b/>
        <sz val="10"/>
        <rFont val="Times New Roman"/>
        <family val="1"/>
      </rPr>
      <t>Lindi landscape:</t>
    </r>
    <r>
      <rPr>
        <sz val="10"/>
        <rFont val="Times New Roman"/>
        <family val="1"/>
      </rPr>
      <t xml:space="preserve"> 19,585,000                     </t>
    </r>
  </si>
  <si>
    <r>
      <rPr>
        <b/>
        <sz val="10"/>
        <rFont val="Times New Roman"/>
        <family val="1"/>
      </rPr>
      <t xml:space="preserve">Kilwa landscape:                                                                                                                                                                                                      </t>
    </r>
    <r>
      <rPr>
        <sz val="10"/>
        <rFont val="Times New Roman"/>
        <family val="1"/>
      </rPr>
      <t xml:space="preserve">A total of </t>
    </r>
    <r>
      <rPr>
        <b/>
        <sz val="10"/>
        <rFont val="Times New Roman"/>
        <family val="1"/>
      </rPr>
      <t>217 (74 Female and 143 male)</t>
    </r>
    <r>
      <rPr>
        <sz val="10"/>
        <rFont val="Times New Roman"/>
        <family val="1"/>
      </rPr>
      <t xml:space="preserve">  beekeeping group members from </t>
    </r>
    <r>
      <rPr>
        <b/>
        <sz val="10"/>
        <rFont val="Times New Roman"/>
        <family val="1"/>
      </rPr>
      <t>5 villages of Nanjilinji, Kiranjeranje , Nakiu , Likawage , Mandawa and Mchakama</t>
    </r>
    <r>
      <rPr>
        <sz val="10"/>
        <rFont val="Times New Roman"/>
        <family val="1"/>
      </rPr>
      <t xml:space="preserve"> were trainied on modern beekeeping practices and technques was achieved.                                                                                                                                    </t>
    </r>
    <r>
      <rPr>
        <b/>
        <sz val="10"/>
        <rFont val="Times New Roman"/>
        <family val="1"/>
      </rPr>
      <t xml:space="preserve">                                                                                                                                                                                                                                                                                                                                                      Rufiji landscape:                                                                                                                                                                                                              </t>
    </r>
    <r>
      <rPr>
        <sz val="10"/>
        <rFont val="Times New Roman"/>
        <family val="1"/>
      </rPr>
      <t xml:space="preserve"> A target group of </t>
    </r>
    <r>
      <rPr>
        <b/>
        <sz val="10"/>
        <rFont val="Times New Roman"/>
        <family val="1"/>
      </rPr>
      <t>90</t>
    </r>
    <r>
      <rPr>
        <sz val="10"/>
        <rFont val="Times New Roman"/>
        <family val="1"/>
      </rPr>
      <t xml:space="preserve"> beekeeping group members  </t>
    </r>
    <r>
      <rPr>
        <b/>
        <sz val="10"/>
        <rFont val="Times New Roman"/>
        <family val="1"/>
      </rPr>
      <t xml:space="preserve">3 sub-villages of Shella </t>
    </r>
    <r>
      <rPr>
        <sz val="10"/>
        <rFont val="Times New Roman"/>
        <family val="1"/>
      </rPr>
      <t xml:space="preserve">(12 Female and 18 Male), </t>
    </r>
    <r>
      <rPr>
        <b/>
        <sz val="10"/>
        <rFont val="Times New Roman"/>
        <family val="1"/>
      </rPr>
      <t xml:space="preserve">Kungulwe </t>
    </r>
    <r>
      <rPr>
        <sz val="10"/>
        <rFont val="Times New Roman"/>
        <family val="1"/>
      </rPr>
      <t>(6 Female and 24 Male) and</t>
    </r>
    <r>
      <rPr>
        <b/>
        <sz val="10"/>
        <rFont val="Times New Roman"/>
        <family val="1"/>
      </rPr>
      <t xml:space="preserve"> Chemchem-Golani</t>
    </r>
    <r>
      <rPr>
        <sz val="10"/>
        <rFont val="Times New Roman"/>
        <family val="1"/>
      </rPr>
      <t xml:space="preserve"> (10 Female and 20 Male)were trained on modern beekeeping practices and technques was achieved.                                                                                                                                                                                                             A total of  </t>
    </r>
    <r>
      <rPr>
        <b/>
        <sz val="10"/>
        <rFont val="Times New Roman"/>
        <family val="1"/>
      </rPr>
      <t>30 commercial beehives</t>
    </r>
    <r>
      <rPr>
        <sz val="10"/>
        <rFont val="Times New Roman"/>
        <family val="1"/>
      </rPr>
      <t xml:space="preserve"> from </t>
    </r>
    <r>
      <rPr>
        <b/>
        <sz val="10"/>
        <rFont val="Times New Roman"/>
        <family val="1"/>
      </rPr>
      <t xml:space="preserve">Tusongembele group from Nyandumbi sub village and Mshikamano group from Kipei sub-village </t>
    </r>
    <r>
      <rPr>
        <sz val="10"/>
        <rFont val="Times New Roman"/>
        <family val="1"/>
      </rPr>
      <t xml:space="preserve">were purchased following the awareness raising exercise and entrepreneurial skills gained from the training.                                                                                                                                                                                                                        </t>
    </r>
    <r>
      <rPr>
        <b/>
        <sz val="10"/>
        <rFont val="Times New Roman"/>
        <family val="1"/>
      </rPr>
      <t>Lindi landscape:</t>
    </r>
    <r>
      <rPr>
        <sz val="10"/>
        <rFont val="Times New Roman"/>
        <family val="1"/>
      </rPr>
      <t xml:space="preserve">                                                                                                                                                                                                          A total of 6 beekeeping groups with</t>
    </r>
    <r>
      <rPr>
        <b/>
        <sz val="10"/>
        <rFont val="Times New Roman"/>
        <family val="1"/>
      </rPr>
      <t xml:space="preserve"> 70 members</t>
    </r>
    <r>
      <rPr>
        <sz val="10"/>
        <rFont val="Times New Roman"/>
        <family val="1"/>
      </rPr>
      <t xml:space="preserve"> from villages of  Mhima (4),  Mndawa (1) and Namtamba (1) were trained on practical mordern beekeeping and participated in selection of the bee apiary sites.     mhima 4 1 ndawa 1 namtamba                                                                                                                                                              A total of </t>
    </r>
    <r>
      <rPr>
        <b/>
        <sz val="10"/>
        <rFont val="Times New Roman"/>
        <family val="1"/>
      </rPr>
      <t>110 beehives</t>
    </r>
    <r>
      <rPr>
        <sz val="10"/>
        <rFont val="Times New Roman"/>
        <family val="1"/>
      </rPr>
      <t xml:space="preserve"> were fabricated from slabs (forest offcuts) after training of beekeeping group and local carpenter from the village.                                                                                                                                                                                           </t>
    </r>
  </si>
  <si>
    <t xml:space="preserve"> COMPONENT 1TANZANIA FORESTS SERVICES  (TFS) PROGRESS REPORT April - June 2013</t>
  </si>
  <si>
    <t>COMPONENT 2: ZANZIBAR - DNRNR -  PROGRESS REPORT April - June 2013</t>
  </si>
  <si>
    <t>COMPONENT 3: WWF-KILWA, RUFIJI AND LINDI -  PROGRESS REPORT April - June 2013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</si>
</sst>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_(* #,##0_);_(* \(#,##0\);_(* &quot;-&quot;??_);_(@_)"/>
    <numFmt numFmtId="173" formatCode="_-* #,##0.00_-;\-* #,##0.00_-;_-* &quot;-&quot;??_-;_-@_-"/>
  </numFmts>
  <fonts count="64">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b/>
      <sz val="10"/>
      <color indexed="53"/>
      <name val="Times New Roman"/>
      <family val="1"/>
    </font>
    <font>
      <u val="single"/>
      <sz val="10"/>
      <name val="Times New Roman"/>
      <family val="1"/>
    </font>
    <font>
      <sz val="18"/>
      <name val="Times New Roman"/>
      <family val="1"/>
    </font>
    <font>
      <sz val="10"/>
      <color indexed="10"/>
      <name val="Times New Roman"/>
      <family val="1"/>
    </font>
    <font>
      <sz val="10"/>
      <color indexed="30"/>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12"/>
      <name val="Times New Roman"/>
      <family val="1"/>
    </font>
    <font>
      <b/>
      <sz val="20"/>
      <name val="Times New Roman"/>
      <family val="1"/>
    </font>
    <font>
      <sz val="10"/>
      <color indexed="8"/>
      <name val="Times New Roman"/>
      <family val="1"/>
    </font>
    <font>
      <b/>
      <sz val="10"/>
      <color indexed="8"/>
      <name val="Times New Roman"/>
      <family val="1"/>
    </font>
    <font>
      <sz val="20"/>
      <color indexed="10"/>
      <name val="Times New Roman"/>
      <family val="1"/>
    </font>
    <font>
      <b/>
      <sz val="10"/>
      <color indexed="10"/>
      <name val="Times New Roman"/>
      <family val="1"/>
    </font>
    <font>
      <b/>
      <sz val="10"/>
      <color indexed="56"/>
      <name val="Times New Roman"/>
      <family val="1"/>
    </font>
    <font>
      <b/>
      <sz val="12"/>
      <color indexed="10"/>
      <name val="Times New Roman"/>
      <family val="1"/>
    </font>
    <font>
      <b/>
      <sz val="12"/>
      <color indexed="56"/>
      <name val="Times New Roman"/>
      <family val="1"/>
    </font>
    <font>
      <sz val="10"/>
      <color indexed="56"/>
      <name val="Times New Roman"/>
      <family val="1"/>
    </font>
    <font>
      <b/>
      <sz val="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0"/>
      <color theme="5"/>
      <name val="Times New Roman"/>
      <family val="1"/>
    </font>
    <font>
      <sz val="10"/>
      <color theme="5"/>
      <name val="Times New Roman"/>
      <family val="1"/>
    </font>
    <font>
      <b/>
      <sz val="10"/>
      <color theme="5"/>
      <name val="Times New Roman"/>
      <family val="1"/>
    </font>
    <font>
      <b/>
      <sz val="10"/>
      <color rgb="FF002060"/>
      <name val="Times New Roman"/>
      <family val="1"/>
    </font>
    <font>
      <b/>
      <sz val="12"/>
      <color theme="5"/>
      <name val="Times New Roman"/>
      <family val="1"/>
    </font>
    <font>
      <b/>
      <sz val="12"/>
      <color rgb="FF002060"/>
      <name val="Times New Roman"/>
      <family val="1"/>
    </font>
    <font>
      <sz val="10"/>
      <color rgb="FF002060"/>
      <name val="Times New Roman"/>
      <family val="1"/>
    </font>
    <font>
      <sz val="10"/>
      <color theme="1"/>
      <name val="Times New Roman"/>
      <family val="1"/>
    </font>
    <font>
      <b/>
      <sz val="10"/>
      <color theme="1"/>
      <name val="Times New Roman"/>
      <family val="1"/>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tint="-0.349979996681213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medium"/>
    </border>
    <border>
      <left style="thin"/>
      <right>
        <color indexed="63"/>
      </right>
      <top style="thin"/>
      <bottom style="thin"/>
    </border>
    <border>
      <left style="medium"/>
      <right style="medium"/>
      <top style="thin"/>
      <bottom style="thin"/>
    </border>
    <border>
      <left/>
      <right style="thin"/>
      <top style="thin"/>
      <bottom/>
    </border>
    <border>
      <left>
        <color indexed="63"/>
      </left>
      <right style="thin"/>
      <top style="thin"/>
      <bottom style="thin"/>
    </border>
    <border>
      <left style="medium"/>
      <right/>
      <top style="thin"/>
      <bottom style="thin"/>
    </border>
    <border>
      <left style="thin"/>
      <right style="thin"/>
      <top style="thin"/>
      <bottom/>
    </border>
    <border>
      <left style="medium"/>
      <right style="thin"/>
      <top style="thin"/>
      <bottom/>
    </border>
    <border>
      <left style="thin"/>
      <right/>
      <top style="thin"/>
      <bottom/>
    </border>
    <border>
      <left style="medium"/>
      <right style="medium"/>
      <top>
        <color indexed="63"/>
      </top>
      <bottom style="thin"/>
    </border>
    <border>
      <left/>
      <right style="thin"/>
      <top/>
      <bottom style="thin"/>
    </border>
    <border>
      <left style="thin"/>
      <right style="thin"/>
      <top/>
      <bottom style="thin"/>
    </border>
    <border>
      <left style="thin"/>
      <right/>
      <top/>
      <bottom style="thin"/>
    </border>
    <border>
      <left style="thin"/>
      <right style="thin"/>
      <top/>
      <bottom/>
    </border>
    <border>
      <left style="medium"/>
      <right style="medium"/>
      <top style="medium"/>
      <bottom style="thin"/>
    </border>
    <border>
      <left>
        <color indexed="63"/>
      </left>
      <right>
        <color indexed="63"/>
      </right>
      <top style="thin"/>
      <bottom style="thin"/>
    </border>
    <border>
      <left/>
      <right style="thin"/>
      <top/>
      <bottom/>
    </border>
    <border>
      <left/>
      <right style="thin"/>
      <top style="medium"/>
      <bottom/>
    </border>
    <border>
      <left style="thin"/>
      <right style="thin"/>
      <top style="medium"/>
      <bottom/>
    </border>
    <border>
      <left style="medium"/>
      <right style="medium"/>
      <top style="thin"/>
      <bottom>
        <color indexed="63"/>
      </bottom>
    </border>
    <border>
      <left style="medium"/>
      <right>
        <color indexed="63"/>
      </right>
      <top style="thin"/>
      <bottom/>
    </border>
    <border>
      <left style="medium"/>
      <right/>
      <top/>
      <bottom style="thin"/>
    </border>
    <border>
      <left style="medium"/>
      <right style="thin"/>
      <top style="medium"/>
      <bottom style="medium"/>
    </border>
    <border>
      <left style="thin"/>
      <right/>
      <top style="medium"/>
      <bottom style="medium"/>
    </border>
    <border>
      <left style="medium"/>
      <right style="medium"/>
      <top style="medium"/>
      <bottom style="medium"/>
    </border>
    <border>
      <left/>
      <right style="thin"/>
      <top style="medium"/>
      <bottom style="medium"/>
    </border>
    <border>
      <left style="thin"/>
      <right style="medium"/>
      <top style="medium"/>
      <bottom style="medium"/>
    </border>
    <border>
      <left style="medium"/>
      <right style="thin"/>
      <top style="medium"/>
      <bottom/>
    </border>
    <border>
      <left style="thin"/>
      <right style="medium"/>
      <top/>
      <bottom style="thin"/>
    </border>
    <border>
      <left style="thin"/>
      <right style="medium"/>
      <top style="medium"/>
      <bottom/>
    </border>
    <border>
      <left style="medium"/>
      <right style="thin"/>
      <top/>
      <bottom/>
    </border>
    <border>
      <left style="thin"/>
      <right/>
      <top/>
      <bottom/>
    </border>
    <border>
      <left>
        <color indexed="63"/>
      </left>
      <right>
        <color indexed="63"/>
      </right>
      <top style="thin"/>
      <bottom>
        <color indexed="63"/>
      </bottom>
    </border>
    <border>
      <left>
        <color indexed="63"/>
      </left>
      <right style="medium"/>
      <top style="thin"/>
      <bottom>
        <color indexed="63"/>
      </bottom>
    </border>
    <border>
      <left/>
      <right style="medium"/>
      <top/>
      <bottom/>
    </border>
    <border>
      <left style="medium"/>
      <right style="medium"/>
      <top/>
      <bottom/>
    </border>
    <border>
      <left style="medium"/>
      <right style="thin"/>
      <top/>
      <bottom style="thin"/>
    </border>
    <border>
      <left/>
      <right/>
      <top/>
      <bottom style="thin"/>
    </border>
    <border>
      <left style="medium"/>
      <right style="medium"/>
      <top style="medium"/>
      <bottom/>
    </border>
    <border>
      <left style="medium"/>
      <right/>
      <top style="medium"/>
      <bottom/>
    </border>
    <border>
      <left/>
      <right/>
      <top style="medium"/>
      <bottom/>
    </border>
    <border>
      <left/>
      <right style="medium"/>
      <top style="medium"/>
      <bottom/>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11" fillId="25" borderId="0" applyNumberFormat="0" applyBorder="0" applyAlignment="0" applyProtection="0"/>
    <xf numFmtId="0" fontId="39" fillId="26" borderId="0" applyNumberFormat="0" applyBorder="0" applyAlignment="0" applyProtection="0"/>
    <xf numFmtId="0" fontId="11" fillId="17" borderId="0" applyNumberFormat="0" applyBorder="0" applyAlignment="0" applyProtection="0"/>
    <xf numFmtId="0" fontId="39" fillId="27" borderId="0" applyNumberFormat="0" applyBorder="0" applyAlignment="0" applyProtection="0"/>
    <xf numFmtId="0" fontId="11" fillId="19" borderId="0" applyNumberFormat="0" applyBorder="0" applyAlignment="0" applyProtection="0"/>
    <xf numFmtId="0" fontId="39" fillId="28" borderId="0" applyNumberFormat="0" applyBorder="0" applyAlignment="0" applyProtection="0"/>
    <xf numFmtId="0" fontId="11" fillId="29" borderId="0" applyNumberFormat="0" applyBorder="0" applyAlignment="0" applyProtection="0"/>
    <xf numFmtId="0" fontId="39" fillId="30" borderId="0" applyNumberFormat="0" applyBorder="0" applyAlignment="0" applyProtection="0"/>
    <xf numFmtId="0" fontId="11" fillId="31" borderId="0" applyNumberFormat="0" applyBorder="0" applyAlignment="0" applyProtection="0"/>
    <xf numFmtId="0" fontId="39" fillId="32" borderId="0" applyNumberFormat="0" applyBorder="0" applyAlignment="0" applyProtection="0"/>
    <xf numFmtId="0" fontId="11" fillId="33" borderId="0" applyNumberFormat="0" applyBorder="0" applyAlignment="0" applyProtection="0"/>
    <xf numFmtId="0" fontId="39" fillId="34" borderId="0" applyNumberFormat="0" applyBorder="0" applyAlignment="0" applyProtection="0"/>
    <xf numFmtId="0" fontId="11" fillId="35" borderId="0" applyNumberFormat="0" applyBorder="0" applyAlignment="0" applyProtection="0"/>
    <xf numFmtId="0" fontId="39" fillId="36" borderId="0" applyNumberFormat="0" applyBorder="0" applyAlignment="0" applyProtection="0"/>
    <xf numFmtId="0" fontId="11" fillId="37" borderId="0" applyNumberFormat="0" applyBorder="0" applyAlignment="0" applyProtection="0"/>
    <xf numFmtId="0" fontId="39" fillId="38" borderId="0" applyNumberFormat="0" applyBorder="0" applyAlignment="0" applyProtection="0"/>
    <xf numFmtId="0" fontId="11" fillId="39" borderId="0" applyNumberFormat="0" applyBorder="0" applyAlignment="0" applyProtection="0"/>
    <xf numFmtId="0" fontId="39" fillId="40" borderId="0" applyNumberFormat="0" applyBorder="0" applyAlignment="0" applyProtection="0"/>
    <xf numFmtId="0" fontId="11" fillId="29" borderId="0" applyNumberFormat="0" applyBorder="0" applyAlignment="0" applyProtection="0"/>
    <xf numFmtId="0" fontId="39" fillId="41" borderId="0" applyNumberFormat="0" applyBorder="0" applyAlignment="0" applyProtection="0"/>
    <xf numFmtId="0" fontId="11" fillId="31" borderId="0" applyNumberFormat="0" applyBorder="0" applyAlignment="0" applyProtection="0"/>
    <xf numFmtId="0" fontId="39" fillId="42" borderId="0" applyNumberFormat="0" applyBorder="0" applyAlignment="0" applyProtection="0"/>
    <xf numFmtId="0" fontId="11" fillId="43" borderId="0" applyNumberFormat="0" applyBorder="0" applyAlignment="0" applyProtection="0"/>
    <xf numFmtId="0" fontId="40" fillId="44" borderId="0" applyNumberFormat="0" applyBorder="0" applyAlignment="0" applyProtection="0"/>
    <xf numFmtId="0" fontId="12" fillId="5" borderId="0" applyNumberFormat="0" applyBorder="0" applyAlignment="0" applyProtection="0"/>
    <xf numFmtId="0" fontId="41" fillId="45" borderId="1" applyNumberFormat="0" applyAlignment="0" applyProtection="0"/>
    <xf numFmtId="0" fontId="13" fillId="46" borderId="2" applyNumberFormat="0" applyAlignment="0" applyProtection="0"/>
    <xf numFmtId="0" fontId="42" fillId="47" borderId="3" applyNumberFormat="0" applyAlignment="0" applyProtection="0"/>
    <xf numFmtId="0" fontId="14"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49" borderId="0" applyNumberFormat="0" applyBorder="0" applyAlignment="0" applyProtection="0"/>
    <xf numFmtId="0" fontId="16" fillId="7" borderId="0" applyNumberFormat="0" applyBorder="0" applyAlignment="0" applyProtection="0"/>
    <xf numFmtId="0" fontId="45" fillId="0" borderId="5" applyNumberFormat="0" applyFill="0" applyAlignment="0" applyProtection="0"/>
    <xf numFmtId="0" fontId="17" fillId="0" borderId="6" applyNumberFormat="0" applyFill="0" applyAlignment="0" applyProtection="0"/>
    <xf numFmtId="0" fontId="46" fillId="0" borderId="7" applyNumberFormat="0" applyFill="0" applyAlignment="0" applyProtection="0"/>
    <xf numFmtId="0" fontId="18" fillId="0" borderId="8" applyNumberFormat="0" applyFill="0" applyAlignment="0" applyProtection="0"/>
    <xf numFmtId="0" fontId="47" fillId="0" borderId="9" applyNumberFormat="0" applyFill="0" applyAlignment="0" applyProtection="0"/>
    <xf numFmtId="0" fontId="19" fillId="0" borderId="10" applyNumberFormat="0" applyFill="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8" fillId="50" borderId="1" applyNumberFormat="0" applyAlignment="0" applyProtection="0"/>
    <xf numFmtId="0" fontId="20" fillId="13" borderId="2" applyNumberFormat="0" applyAlignment="0" applyProtection="0"/>
    <xf numFmtId="0" fontId="49" fillId="0" borderId="11" applyNumberFormat="0" applyFill="0" applyAlignment="0" applyProtection="0"/>
    <xf numFmtId="0" fontId="21" fillId="0" borderId="12" applyNumberFormat="0" applyFill="0" applyAlignment="0" applyProtection="0"/>
    <xf numFmtId="0" fontId="50" fillId="51" borderId="0" applyNumberFormat="0" applyBorder="0" applyAlignment="0" applyProtection="0"/>
    <xf numFmtId="0" fontId="22"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wrapText="1"/>
      <protection/>
    </xf>
    <xf numFmtId="0" fontId="2" fillId="0" borderId="0">
      <alignment wrapText="1"/>
      <protection/>
    </xf>
    <xf numFmtId="0" fontId="2" fillId="0" borderId="0">
      <alignment wrapText="1"/>
      <protection/>
    </xf>
    <xf numFmtId="0" fontId="0" fillId="0" borderId="0">
      <alignment/>
      <protection/>
    </xf>
    <xf numFmtId="0" fontId="2" fillId="0" borderId="0">
      <alignment wrapText="1"/>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51" fillId="45" borderId="15" applyNumberFormat="0" applyAlignment="0" applyProtection="0"/>
    <xf numFmtId="0" fontId="23" fillId="46" borderId="16"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24" fillId="0" borderId="0" applyNumberFormat="0" applyFill="0" applyBorder="0" applyAlignment="0" applyProtection="0"/>
    <xf numFmtId="0" fontId="53" fillId="0" borderId="17" applyNumberFormat="0" applyFill="0" applyAlignment="0" applyProtection="0"/>
    <xf numFmtId="0" fontId="25" fillId="0" borderId="18" applyNumberFormat="0" applyFill="0" applyAlignment="0" applyProtection="0"/>
    <xf numFmtId="0" fontId="54" fillId="0" borderId="0" applyNumberFormat="0" applyFill="0" applyBorder="0" applyAlignment="0" applyProtection="0"/>
    <xf numFmtId="0" fontId="26" fillId="0" borderId="0" applyNumberFormat="0" applyFill="0" applyBorder="0" applyAlignment="0" applyProtection="0"/>
  </cellStyleXfs>
  <cellXfs count="294">
    <xf numFmtId="0" fontId="0" fillId="0" borderId="0" xfId="0" applyFont="1" applyAlignment="1">
      <alignment/>
    </xf>
    <xf numFmtId="0" fontId="4" fillId="0" borderId="19" xfId="106" applyFont="1" applyFill="1" applyBorder="1" applyAlignment="1">
      <alignment vertical="center" wrapText="1"/>
      <protection/>
    </xf>
    <xf numFmtId="0" fontId="4" fillId="55" borderId="19" xfId="106" applyFont="1" applyFill="1" applyBorder="1">
      <alignment/>
      <protection/>
    </xf>
    <xf numFmtId="0" fontId="4" fillId="55" borderId="0" xfId="106" applyFont="1" applyFill="1">
      <alignment/>
      <protection/>
    </xf>
    <xf numFmtId="0" fontId="3" fillId="55" borderId="19" xfId="106" applyFont="1" applyFill="1" applyBorder="1" applyAlignment="1">
      <alignment vertical="center"/>
      <protection/>
    </xf>
    <xf numFmtId="0" fontId="3" fillId="55" borderId="19" xfId="106" applyFont="1" applyFill="1" applyBorder="1" applyAlignment="1">
      <alignment vertical="center" wrapText="1"/>
      <protection/>
    </xf>
    <xf numFmtId="0" fontId="3" fillId="55" borderId="19" xfId="106" applyFont="1" applyFill="1" applyBorder="1" applyAlignment="1">
      <alignment horizontal="left" vertical="center" wrapText="1"/>
      <protection/>
    </xf>
    <xf numFmtId="0" fontId="3" fillId="55" borderId="20" xfId="106" applyFont="1" applyFill="1" applyBorder="1" applyAlignment="1">
      <alignment horizontal="center" vertical="center" wrapText="1"/>
      <protection/>
    </xf>
    <xf numFmtId="0" fontId="3" fillId="55" borderId="19" xfId="106" applyFont="1" applyFill="1" applyBorder="1" applyAlignment="1">
      <alignment horizontal="center" vertical="center" wrapText="1"/>
      <protection/>
    </xf>
    <xf numFmtId="4" fontId="3" fillId="55" borderId="19" xfId="106" applyNumberFormat="1" applyFont="1" applyFill="1" applyBorder="1" applyAlignment="1" applyProtection="1">
      <alignment horizontal="center" vertical="center" wrapText="1"/>
      <protection locked="0"/>
    </xf>
    <xf numFmtId="0" fontId="3" fillId="55" borderId="21" xfId="106" applyFont="1" applyFill="1" applyBorder="1" applyAlignment="1" applyProtection="1">
      <alignment horizontal="center" vertical="center" wrapText="1"/>
      <protection locked="0"/>
    </xf>
    <xf numFmtId="0" fontId="55" fillId="55" borderId="19" xfId="106" applyFont="1" applyFill="1" applyBorder="1" applyAlignment="1">
      <alignment wrapText="1"/>
      <protection/>
    </xf>
    <xf numFmtId="0" fontId="4" fillId="55" borderId="22" xfId="106" applyFont="1" applyFill="1" applyBorder="1" applyAlignment="1">
      <alignment horizontal="center" vertical="top" wrapText="1"/>
      <protection/>
    </xf>
    <xf numFmtId="0" fontId="4" fillId="55" borderId="23" xfId="106" applyFont="1" applyFill="1" applyBorder="1" applyAlignment="1">
      <alignment vertical="top" wrapText="1"/>
      <protection/>
    </xf>
    <xf numFmtId="172" fontId="4" fillId="55" borderId="19" xfId="71" applyNumberFormat="1" applyFont="1" applyFill="1" applyBorder="1" applyAlignment="1">
      <alignment horizontal="left" vertical="top" wrapText="1"/>
    </xf>
    <xf numFmtId="3" fontId="4" fillId="55" borderId="19" xfId="106" applyNumberFormat="1" applyFont="1" applyFill="1" applyBorder="1" applyAlignment="1">
      <alignment horizontal="left" vertical="top" wrapText="1"/>
      <protection/>
    </xf>
    <xf numFmtId="3" fontId="4" fillId="55" borderId="19" xfId="71" applyNumberFormat="1" applyFont="1" applyFill="1" applyBorder="1" applyAlignment="1">
      <alignment vertical="top" wrapText="1"/>
    </xf>
    <xf numFmtId="3" fontId="4" fillId="55" borderId="19" xfId="106" applyNumberFormat="1" applyFont="1" applyFill="1" applyBorder="1" applyAlignment="1">
      <alignment vertical="top" wrapText="1"/>
      <protection/>
    </xf>
    <xf numFmtId="3" fontId="4" fillId="55" borderId="19" xfId="106" applyNumberFormat="1" applyFont="1" applyFill="1" applyBorder="1" applyAlignment="1">
      <alignment horizontal="left" vertical="center" wrapText="1"/>
      <protection/>
    </xf>
    <xf numFmtId="3" fontId="4" fillId="55" borderId="21" xfId="71" applyNumberFormat="1" applyFont="1" applyFill="1" applyBorder="1" applyAlignment="1">
      <alignment horizontal="left" vertical="center" wrapText="1"/>
    </xf>
    <xf numFmtId="0" fontId="4" fillId="55" borderId="19" xfId="106" applyFont="1" applyFill="1" applyBorder="1" applyAlignment="1">
      <alignment vertical="center"/>
      <protection/>
    </xf>
    <xf numFmtId="0" fontId="4" fillId="55" borderId="24" xfId="106" applyFont="1" applyFill="1" applyBorder="1" applyAlignment="1">
      <alignment horizontal="left" vertical="top" wrapText="1"/>
      <protection/>
    </xf>
    <xf numFmtId="0" fontId="4" fillId="55" borderId="19" xfId="106" applyFont="1" applyFill="1" applyBorder="1" applyAlignment="1">
      <alignment vertical="top" wrapText="1"/>
      <protection/>
    </xf>
    <xf numFmtId="3" fontId="4" fillId="55" borderId="19" xfId="106" applyNumberFormat="1" applyFont="1" applyFill="1" applyBorder="1" applyAlignment="1">
      <alignment horizontal="right" vertical="top" wrapText="1"/>
      <protection/>
    </xf>
    <xf numFmtId="0" fontId="4" fillId="55" borderId="25" xfId="106" applyFont="1" applyFill="1" applyBorder="1" applyAlignment="1">
      <alignment vertical="top" wrapText="1"/>
      <protection/>
    </xf>
    <xf numFmtId="172" fontId="4" fillId="55" borderId="26" xfId="106" applyNumberFormat="1" applyFont="1" applyFill="1" applyBorder="1" applyAlignment="1">
      <alignment vertical="top" wrapText="1"/>
      <protection/>
    </xf>
    <xf numFmtId="0" fontId="4" fillId="55" borderId="19" xfId="106" applyFont="1" applyFill="1" applyBorder="1" applyAlignment="1">
      <alignment horizontal="left" vertical="top" wrapText="1"/>
      <protection/>
    </xf>
    <xf numFmtId="172" fontId="4" fillId="55" borderId="19" xfId="71" applyNumberFormat="1" applyFont="1" applyFill="1" applyBorder="1" applyAlignment="1">
      <alignment horizontal="right" vertical="top" wrapText="1"/>
    </xf>
    <xf numFmtId="3" fontId="4" fillId="55" borderId="19" xfId="106" applyNumberFormat="1" applyFont="1" applyFill="1" applyBorder="1" applyAlignment="1">
      <alignment horizontal="right" vertical="center" wrapText="1"/>
      <protection/>
    </xf>
    <xf numFmtId="0" fontId="4" fillId="55" borderId="24" xfId="106" applyFont="1" applyFill="1" applyBorder="1" applyAlignment="1">
      <alignment vertical="top" wrapText="1"/>
      <protection/>
    </xf>
    <xf numFmtId="172" fontId="4" fillId="55" borderId="19" xfId="106" applyNumberFormat="1" applyFont="1" applyFill="1" applyBorder="1" applyAlignment="1">
      <alignment horizontal="left" vertical="top" wrapText="1"/>
      <protection/>
    </xf>
    <xf numFmtId="3" fontId="4" fillId="55" borderId="21" xfId="71" applyNumberFormat="1" applyFont="1" applyFill="1" applyBorder="1" applyAlignment="1">
      <alignment vertical="top" wrapText="1"/>
    </xf>
    <xf numFmtId="172" fontId="4" fillId="55" borderId="21" xfId="71" applyNumberFormat="1" applyFont="1" applyFill="1" applyBorder="1" applyAlignment="1">
      <alignment vertical="top" wrapText="1"/>
    </xf>
    <xf numFmtId="0" fontId="4" fillId="55" borderId="0" xfId="106" applyFont="1" applyFill="1" applyAlignment="1">
      <alignment vertical="top"/>
      <protection/>
    </xf>
    <xf numFmtId="0" fontId="4" fillId="55" borderId="27" xfId="106" applyFont="1" applyFill="1" applyBorder="1" applyAlignment="1">
      <alignment vertical="top" wrapText="1"/>
      <protection/>
    </xf>
    <xf numFmtId="0" fontId="4" fillId="55" borderId="26" xfId="106" applyFont="1" applyFill="1" applyBorder="1" applyAlignment="1">
      <alignment vertical="top" wrapText="1"/>
      <protection/>
    </xf>
    <xf numFmtId="0" fontId="4" fillId="55" borderId="26" xfId="106" applyFont="1" applyFill="1" applyBorder="1" applyAlignment="1">
      <alignment horizontal="left" vertical="top" wrapText="1"/>
      <protection/>
    </xf>
    <xf numFmtId="3" fontId="4" fillId="55" borderId="26" xfId="106" applyNumberFormat="1" applyFont="1" applyFill="1" applyBorder="1" applyAlignment="1">
      <alignment horizontal="right" vertical="center" wrapText="1"/>
      <protection/>
    </xf>
    <xf numFmtId="0" fontId="4" fillId="55" borderId="28" xfId="106" applyFont="1" applyFill="1" applyBorder="1" applyAlignment="1">
      <alignment vertical="center" wrapText="1"/>
      <protection/>
    </xf>
    <xf numFmtId="0" fontId="4" fillId="55" borderId="29" xfId="106" applyFont="1" applyFill="1" applyBorder="1" applyAlignment="1">
      <alignment horizontal="center" vertical="top" wrapText="1"/>
      <protection/>
    </xf>
    <xf numFmtId="0" fontId="4" fillId="55" borderId="30" xfId="106" applyFont="1" applyFill="1" applyBorder="1" applyAlignment="1">
      <alignment vertical="top" wrapText="1"/>
      <protection/>
    </xf>
    <xf numFmtId="0" fontId="4" fillId="55" borderId="31" xfId="106" applyFont="1" applyFill="1" applyBorder="1" applyAlignment="1">
      <alignment vertical="top" wrapText="1"/>
      <protection/>
    </xf>
    <xf numFmtId="3" fontId="4" fillId="55" borderId="31" xfId="106" applyNumberFormat="1" applyFont="1" applyFill="1" applyBorder="1" applyAlignment="1">
      <alignment horizontal="right" vertical="center" wrapText="1"/>
      <protection/>
    </xf>
    <xf numFmtId="0" fontId="4" fillId="55" borderId="32" xfId="106" applyFont="1" applyFill="1" applyBorder="1" applyAlignment="1">
      <alignment vertical="center" wrapText="1"/>
      <protection/>
    </xf>
    <xf numFmtId="0" fontId="56" fillId="55" borderId="19" xfId="106" applyFont="1" applyFill="1" applyBorder="1" applyAlignment="1">
      <alignment vertical="center" wrapText="1"/>
      <protection/>
    </xf>
    <xf numFmtId="172" fontId="4" fillId="55" borderId="19" xfId="71" applyNumberFormat="1" applyFont="1" applyFill="1" applyBorder="1" applyAlignment="1">
      <alignment vertical="top" wrapText="1"/>
    </xf>
    <xf numFmtId="3" fontId="4" fillId="55" borderId="19" xfId="106" applyNumberFormat="1" applyFont="1" applyFill="1" applyBorder="1" applyAlignment="1">
      <alignment horizontal="center" vertical="center" wrapText="1"/>
      <protection/>
    </xf>
    <xf numFmtId="172" fontId="4" fillId="55" borderId="21" xfId="71" applyNumberFormat="1" applyFont="1" applyFill="1" applyBorder="1" applyAlignment="1">
      <alignment horizontal="center" vertical="center" wrapText="1"/>
    </xf>
    <xf numFmtId="0" fontId="4" fillId="55" borderId="19" xfId="106" applyFont="1" applyFill="1" applyBorder="1" applyAlignment="1">
      <alignment horizontal="center" vertical="center"/>
      <protection/>
    </xf>
    <xf numFmtId="0" fontId="4" fillId="55" borderId="0" xfId="106" applyFont="1" applyFill="1" applyAlignment="1">
      <alignment vertical="top" wrapText="1"/>
      <protection/>
    </xf>
    <xf numFmtId="3" fontId="4" fillId="55" borderId="19" xfId="106" applyNumberFormat="1" applyFont="1" applyFill="1" applyBorder="1" applyAlignment="1">
      <alignment horizontal="center" vertical="center"/>
      <protection/>
    </xf>
    <xf numFmtId="0" fontId="4" fillId="55" borderId="19" xfId="106" applyFont="1" applyFill="1" applyBorder="1" applyAlignment="1">
      <alignment vertical="center" wrapText="1"/>
      <protection/>
    </xf>
    <xf numFmtId="0" fontId="4" fillId="55" borderId="19" xfId="106" applyFont="1" applyFill="1" applyBorder="1" applyAlignment="1">
      <alignment horizontal="left" vertical="center" wrapText="1"/>
      <protection/>
    </xf>
    <xf numFmtId="0" fontId="4" fillId="55" borderId="19" xfId="106" applyFont="1" applyFill="1" applyBorder="1" applyAlignment="1">
      <alignment horizontal="right" vertical="center" wrapText="1"/>
      <protection/>
    </xf>
    <xf numFmtId="0" fontId="4" fillId="55" borderId="19" xfId="106" applyFont="1" applyFill="1" applyBorder="1" applyAlignment="1">
      <alignment horizontal="center" vertical="center" wrapText="1"/>
      <protection/>
    </xf>
    <xf numFmtId="0" fontId="4" fillId="55" borderId="24" xfId="106" applyFont="1" applyFill="1" applyBorder="1" applyAlignment="1">
      <alignment vertical="center" wrapText="1"/>
      <protection/>
    </xf>
    <xf numFmtId="3" fontId="4" fillId="55" borderId="21" xfId="106" applyNumberFormat="1" applyFont="1" applyFill="1" applyBorder="1" applyAlignment="1">
      <alignment horizontal="center" vertical="center" wrapText="1"/>
      <protection/>
    </xf>
    <xf numFmtId="3" fontId="4" fillId="55" borderId="19" xfId="106" applyNumberFormat="1" applyFont="1" applyFill="1" applyBorder="1" applyAlignment="1">
      <alignment horizontal="center" wrapText="1"/>
      <protection/>
    </xf>
    <xf numFmtId="3" fontId="4" fillId="55" borderId="21" xfId="106" applyNumberFormat="1" applyFont="1" applyFill="1" applyBorder="1" applyAlignment="1">
      <alignment horizontal="center" wrapText="1"/>
      <protection/>
    </xf>
    <xf numFmtId="0" fontId="4" fillId="55" borderId="19" xfId="106" applyFont="1" applyFill="1" applyBorder="1" applyAlignment="1">
      <alignment horizontal="center"/>
      <protection/>
    </xf>
    <xf numFmtId="0" fontId="4" fillId="55" borderId="0" xfId="106" applyFont="1" applyFill="1" applyAlignment="1">
      <alignment vertical="center"/>
      <protection/>
    </xf>
    <xf numFmtId="0" fontId="4" fillId="55" borderId="19" xfId="106" applyFont="1" applyFill="1" applyBorder="1" applyAlignment="1">
      <alignment horizontal="center" wrapText="1"/>
      <protection/>
    </xf>
    <xf numFmtId="172" fontId="4" fillId="55" borderId="19" xfId="71" applyNumberFormat="1" applyFont="1" applyFill="1" applyBorder="1" applyAlignment="1">
      <alignment vertical="center" wrapText="1"/>
    </xf>
    <xf numFmtId="172" fontId="4" fillId="55" borderId="21" xfId="71" applyNumberFormat="1" applyFont="1" applyFill="1" applyBorder="1" applyAlignment="1">
      <alignment horizontal="center" wrapText="1"/>
    </xf>
    <xf numFmtId="0" fontId="4" fillId="55" borderId="25" xfId="106" applyFont="1" applyFill="1" applyBorder="1" applyAlignment="1">
      <alignment horizontal="center" vertical="top" wrapText="1"/>
      <protection/>
    </xf>
    <xf numFmtId="3" fontId="4" fillId="55" borderId="0" xfId="106" applyNumberFormat="1" applyFont="1" applyFill="1">
      <alignment/>
      <protection/>
    </xf>
    <xf numFmtId="172" fontId="4" fillId="55" borderId="21" xfId="106" applyNumberFormat="1" applyFont="1" applyFill="1" applyBorder="1" applyAlignment="1">
      <alignment horizontal="center" vertical="center" wrapText="1"/>
      <protection/>
    </xf>
    <xf numFmtId="0" fontId="4" fillId="55" borderId="19" xfId="106" applyFont="1" applyFill="1" applyBorder="1" applyAlignment="1">
      <alignment vertical="top"/>
      <protection/>
    </xf>
    <xf numFmtId="0" fontId="4" fillId="55" borderId="26" xfId="106" applyFont="1" applyFill="1" applyBorder="1" applyAlignment="1">
      <alignment vertical="center" wrapText="1"/>
      <protection/>
    </xf>
    <xf numFmtId="3" fontId="4" fillId="55" borderId="0" xfId="106" applyNumberFormat="1" applyFont="1" applyFill="1" applyBorder="1" applyAlignment="1">
      <alignment vertical="center" wrapText="1"/>
      <protection/>
    </xf>
    <xf numFmtId="172" fontId="4" fillId="55" borderId="21" xfId="106" applyNumberFormat="1" applyFont="1" applyFill="1" applyBorder="1" applyAlignment="1">
      <alignment horizontal="right" vertical="center" wrapText="1"/>
      <protection/>
    </xf>
    <xf numFmtId="0" fontId="4" fillId="55" borderId="33" xfId="106" applyFont="1" applyFill="1" applyBorder="1" applyAlignment="1">
      <alignment vertical="top" wrapText="1"/>
      <protection/>
    </xf>
    <xf numFmtId="3" fontId="4" fillId="55" borderId="0" xfId="106" applyNumberFormat="1" applyFont="1" applyFill="1" applyAlignment="1">
      <alignment vertical="center"/>
      <protection/>
    </xf>
    <xf numFmtId="0" fontId="4" fillId="55" borderId="22" xfId="106" applyFont="1" applyFill="1" applyBorder="1" applyAlignment="1">
      <alignment horizontal="right" vertical="top" wrapText="1"/>
      <protection/>
    </xf>
    <xf numFmtId="0" fontId="4" fillId="55" borderId="19" xfId="106" applyFont="1" applyFill="1" applyBorder="1" applyAlignment="1">
      <alignment horizontal="right" vertical="top" wrapText="1"/>
      <protection/>
    </xf>
    <xf numFmtId="172" fontId="4" fillId="55" borderId="21" xfId="106" applyNumberFormat="1" applyFont="1" applyFill="1" applyBorder="1" applyAlignment="1">
      <alignment horizontal="left" vertical="top" wrapText="1"/>
      <protection/>
    </xf>
    <xf numFmtId="172" fontId="4" fillId="55" borderId="21" xfId="106" applyNumberFormat="1" applyFont="1" applyFill="1" applyBorder="1" applyAlignment="1">
      <alignment vertical="top" wrapText="1"/>
      <protection/>
    </xf>
    <xf numFmtId="0" fontId="4" fillId="55" borderId="22" xfId="106" applyFont="1" applyFill="1" applyBorder="1" applyAlignment="1">
      <alignment horizontal="left" vertical="top" wrapText="1"/>
      <protection/>
    </xf>
    <xf numFmtId="0" fontId="3" fillId="55" borderId="19" xfId="106" applyFont="1" applyFill="1" applyBorder="1" applyAlignment="1">
      <alignment horizontal="right" vertical="top" wrapText="1"/>
      <protection/>
    </xf>
    <xf numFmtId="0" fontId="10" fillId="55" borderId="0" xfId="106" applyFont="1" applyFill="1" applyAlignment="1">
      <alignment vertical="top" wrapText="1"/>
      <protection/>
    </xf>
    <xf numFmtId="0" fontId="3" fillId="55" borderId="19" xfId="106" applyFont="1" applyFill="1" applyBorder="1" applyAlignment="1">
      <alignment vertical="top" wrapText="1"/>
      <protection/>
    </xf>
    <xf numFmtId="0" fontId="4" fillId="55" borderId="21" xfId="106" applyFont="1" applyFill="1" applyBorder="1" applyAlignment="1">
      <alignment horizontal="right" vertical="top" wrapText="1"/>
      <protection/>
    </xf>
    <xf numFmtId="0" fontId="4" fillId="55" borderId="34" xfId="106" applyFont="1" applyFill="1" applyBorder="1" applyAlignment="1">
      <alignment horizontal="left" vertical="top" wrapText="1"/>
      <protection/>
    </xf>
    <xf numFmtId="0" fontId="3" fillId="55" borderId="22" xfId="106" applyFont="1" applyFill="1" applyBorder="1" applyAlignment="1">
      <alignment vertical="top" wrapText="1"/>
      <protection/>
    </xf>
    <xf numFmtId="0" fontId="3" fillId="55" borderId="35" xfId="106" applyFont="1" applyFill="1" applyBorder="1" applyAlignment="1">
      <alignment horizontal="right" vertical="top" wrapText="1"/>
      <protection/>
    </xf>
    <xf numFmtId="0" fontId="4" fillId="55" borderId="35" xfId="106" applyFont="1" applyFill="1" applyBorder="1" applyAlignment="1">
      <alignment horizontal="right" vertical="top" wrapText="1"/>
      <protection/>
    </xf>
    <xf numFmtId="0" fontId="4" fillId="55" borderId="24" xfId="106" applyFont="1" applyFill="1" applyBorder="1" applyAlignment="1">
      <alignment horizontal="right" vertical="top" wrapText="1"/>
      <protection/>
    </xf>
    <xf numFmtId="0" fontId="4" fillId="55" borderId="36" xfId="106" applyFont="1" applyFill="1" applyBorder="1" applyAlignment="1">
      <alignment vertical="top" wrapText="1"/>
      <protection/>
    </xf>
    <xf numFmtId="0" fontId="4" fillId="55" borderId="37" xfId="106" applyFont="1" applyFill="1" applyBorder="1" applyAlignment="1">
      <alignment vertical="top" wrapText="1"/>
      <protection/>
    </xf>
    <xf numFmtId="0" fontId="4" fillId="55" borderId="38" xfId="106" applyFont="1" applyFill="1" applyBorder="1" applyAlignment="1">
      <alignment vertical="top" wrapText="1"/>
      <protection/>
    </xf>
    <xf numFmtId="0" fontId="4" fillId="55" borderId="0" xfId="106" applyFont="1" applyFill="1" applyAlignment="1">
      <alignment horizontal="left" vertical="top"/>
      <protection/>
    </xf>
    <xf numFmtId="0" fontId="4" fillId="55" borderId="25" xfId="106" applyFont="1" applyFill="1" applyBorder="1" applyAlignment="1">
      <alignment horizontal="left" vertical="top" wrapText="1"/>
      <protection/>
    </xf>
    <xf numFmtId="0" fontId="4" fillId="55" borderId="23" xfId="106" applyFont="1" applyFill="1" applyBorder="1" applyAlignment="1">
      <alignment horizontal="left" vertical="top" wrapText="1"/>
      <protection/>
    </xf>
    <xf numFmtId="3" fontId="4" fillId="55" borderId="19" xfId="106" applyNumberFormat="1" applyFont="1" applyFill="1" applyBorder="1" applyAlignment="1">
      <alignment horizontal="left" vertical="top"/>
      <protection/>
    </xf>
    <xf numFmtId="0" fontId="4" fillId="55" borderId="19" xfId="106" applyFont="1" applyFill="1" applyBorder="1" applyAlignment="1">
      <alignment horizontal="left" vertical="top"/>
      <protection/>
    </xf>
    <xf numFmtId="172" fontId="4" fillId="55" borderId="21" xfId="71" applyNumberFormat="1" applyFont="1" applyFill="1" applyBorder="1" applyAlignment="1">
      <alignment horizontal="left" vertical="top"/>
    </xf>
    <xf numFmtId="172" fontId="4" fillId="55" borderId="21" xfId="106" applyNumberFormat="1" applyFont="1" applyFill="1" applyBorder="1" applyAlignment="1">
      <alignment horizontal="center" wrapText="1"/>
      <protection/>
    </xf>
    <xf numFmtId="0" fontId="4" fillId="55" borderId="39" xfId="106" applyFont="1" applyFill="1" applyBorder="1" applyAlignment="1">
      <alignment vertical="top" wrapText="1"/>
      <protection/>
    </xf>
    <xf numFmtId="0" fontId="3" fillId="55" borderId="24" xfId="106" applyFont="1" applyFill="1" applyBorder="1" applyAlignment="1">
      <alignment vertical="top" wrapText="1"/>
      <protection/>
    </xf>
    <xf numFmtId="3" fontId="3" fillId="55" borderId="21" xfId="106" applyNumberFormat="1" applyFont="1" applyFill="1" applyBorder="1" applyAlignment="1">
      <alignment vertical="top" wrapText="1"/>
      <protection/>
    </xf>
    <xf numFmtId="172" fontId="4" fillId="55" borderId="21" xfId="71" applyNumberFormat="1" applyFont="1" applyFill="1" applyBorder="1" applyAlignment="1">
      <alignment horizontal="left" vertical="center" wrapText="1"/>
    </xf>
    <xf numFmtId="0" fontId="4" fillId="55" borderId="25" xfId="106" applyFont="1" applyFill="1" applyBorder="1" applyAlignment="1">
      <alignment horizontal="right" vertical="top" wrapText="1"/>
      <protection/>
    </xf>
    <xf numFmtId="172" fontId="4" fillId="55" borderId="21" xfId="71" applyNumberFormat="1" applyFont="1" applyFill="1" applyBorder="1" applyAlignment="1">
      <alignment horizontal="left" vertical="top" wrapText="1"/>
    </xf>
    <xf numFmtId="0" fontId="4" fillId="55" borderId="25" xfId="106" applyFont="1" applyFill="1" applyBorder="1" applyAlignment="1">
      <alignment vertical="top"/>
      <protection/>
    </xf>
    <xf numFmtId="0" fontId="3" fillId="55" borderId="25" xfId="106" applyFont="1" applyFill="1" applyBorder="1" applyAlignment="1">
      <alignment vertical="top" wrapText="1"/>
      <protection/>
    </xf>
    <xf numFmtId="0" fontId="57" fillId="55" borderId="19" xfId="106" applyFont="1" applyFill="1" applyBorder="1" applyAlignment="1">
      <alignment wrapText="1"/>
      <protection/>
    </xf>
    <xf numFmtId="3" fontId="58" fillId="55" borderId="19" xfId="106" applyNumberFormat="1" applyFont="1" applyFill="1" applyBorder="1" applyAlignment="1">
      <alignment horizontal="right" vertical="top" wrapText="1"/>
      <protection/>
    </xf>
    <xf numFmtId="0" fontId="59" fillId="55" borderId="19" xfId="106" applyFont="1" applyFill="1" applyBorder="1" applyAlignment="1">
      <alignment wrapText="1"/>
      <protection/>
    </xf>
    <xf numFmtId="0" fontId="4" fillId="55" borderId="22" xfId="106" applyFont="1" applyFill="1" applyBorder="1" applyAlignment="1">
      <alignment vertical="top"/>
      <protection/>
    </xf>
    <xf numFmtId="0" fontId="4" fillId="55" borderId="24" xfId="106" applyFont="1" applyFill="1" applyBorder="1" applyAlignment="1">
      <alignment horizontal="left" vertical="center" wrapText="1"/>
      <protection/>
    </xf>
    <xf numFmtId="0" fontId="4" fillId="55" borderId="40" xfId="106" applyFont="1" applyFill="1" applyBorder="1" applyAlignment="1">
      <alignment vertical="top" wrapText="1"/>
      <protection/>
    </xf>
    <xf numFmtId="0" fontId="4" fillId="55" borderId="41" xfId="106" applyFont="1" applyFill="1" applyBorder="1" applyAlignment="1">
      <alignment vertical="top" wrapText="1"/>
      <protection/>
    </xf>
    <xf numFmtId="0" fontId="4" fillId="55" borderId="21" xfId="106" applyFont="1" applyFill="1" applyBorder="1" applyAlignment="1">
      <alignment horizontal="center" vertical="center" wrapText="1"/>
      <protection/>
    </xf>
    <xf numFmtId="0" fontId="4" fillId="55" borderId="25" xfId="106" applyFont="1" applyFill="1" applyBorder="1" applyAlignment="1">
      <alignment vertical="center" wrapText="1"/>
      <protection/>
    </xf>
    <xf numFmtId="0" fontId="4" fillId="55" borderId="22" xfId="106" applyFont="1" applyFill="1" applyBorder="1" applyAlignment="1">
      <alignment horizontal="center" vertical="center" wrapText="1"/>
      <protection/>
    </xf>
    <xf numFmtId="172" fontId="4" fillId="55" borderId="19" xfId="71" applyNumberFormat="1" applyFont="1" applyFill="1" applyBorder="1" applyAlignment="1">
      <alignment horizontal="right" vertical="center" wrapText="1"/>
    </xf>
    <xf numFmtId="0" fontId="60" fillId="55" borderId="19" xfId="106" applyFont="1" applyFill="1" applyBorder="1" applyAlignment="1">
      <alignment vertical="center" wrapText="1"/>
      <protection/>
    </xf>
    <xf numFmtId="0" fontId="3" fillId="55" borderId="24" xfId="106" applyFont="1" applyFill="1" applyBorder="1" applyAlignment="1">
      <alignment horizontal="right" vertical="center" wrapText="1"/>
      <protection/>
    </xf>
    <xf numFmtId="0" fontId="3" fillId="55" borderId="0" xfId="106" applyFont="1" applyFill="1">
      <alignment/>
      <protection/>
    </xf>
    <xf numFmtId="0" fontId="4" fillId="55" borderId="0" xfId="106" applyFont="1" applyFill="1" applyAlignment="1">
      <alignment vertical="center" wrapText="1"/>
      <protection/>
    </xf>
    <xf numFmtId="0" fontId="59" fillId="55" borderId="19" xfId="106" applyFont="1" applyFill="1" applyBorder="1" applyAlignment="1">
      <alignment horizontal="center" vertical="center"/>
      <protection/>
    </xf>
    <xf numFmtId="0" fontId="59" fillId="55" borderId="19" xfId="106" applyFont="1" applyFill="1" applyBorder="1" applyAlignment="1">
      <alignment vertical="center" wrapText="1"/>
      <protection/>
    </xf>
    <xf numFmtId="172" fontId="4" fillId="55" borderId="19" xfId="71" applyNumberFormat="1" applyFont="1" applyFill="1" applyBorder="1" applyAlignment="1">
      <alignment horizontal="center" vertical="center" wrapText="1"/>
    </xf>
    <xf numFmtId="0" fontId="4" fillId="55" borderId="19" xfId="106" applyFont="1" applyFill="1" applyBorder="1" applyAlignment="1">
      <alignment horizontal="center" vertical="top" wrapText="1"/>
      <protection/>
    </xf>
    <xf numFmtId="0" fontId="61" fillId="55" borderId="19" xfId="106" applyFont="1" applyFill="1" applyBorder="1" applyAlignment="1">
      <alignment horizontal="center" vertical="center"/>
      <protection/>
    </xf>
    <xf numFmtId="0" fontId="28" fillId="55" borderId="19" xfId="106" applyFont="1" applyFill="1" applyBorder="1" applyAlignment="1">
      <alignment horizontal="center" wrapText="1"/>
      <protection/>
    </xf>
    <xf numFmtId="0" fontId="4" fillId="0" borderId="0" xfId="115" applyFont="1" applyFill="1" applyBorder="1" applyAlignment="1">
      <alignment horizontal="left" vertical="top" wrapText="1"/>
      <protection/>
    </xf>
    <xf numFmtId="0" fontId="4" fillId="0" borderId="0" xfId="115" applyFont="1" applyFill="1" applyBorder="1" applyAlignment="1">
      <alignment vertical="top" wrapText="1"/>
      <protection/>
    </xf>
    <xf numFmtId="0" fontId="4" fillId="0" borderId="0" xfId="106" applyFont="1">
      <alignment/>
      <protection/>
    </xf>
    <xf numFmtId="0" fontId="4" fillId="0" borderId="0" xfId="115" applyFont="1" applyBorder="1">
      <alignment wrapText="1"/>
      <protection/>
    </xf>
    <xf numFmtId="0" fontId="4" fillId="0" borderId="0" xfId="115" applyFont="1" applyBorder="1" applyAlignment="1">
      <alignment horizontal="center" wrapText="1"/>
      <protection/>
    </xf>
    <xf numFmtId="0" fontId="3" fillId="0" borderId="0" xfId="115" applyFont="1" applyBorder="1" applyAlignment="1">
      <alignment horizontal="center" wrapText="1"/>
      <protection/>
    </xf>
    <xf numFmtId="0" fontId="3" fillId="0" borderId="0" xfId="115" applyFont="1" applyFill="1" applyBorder="1" applyAlignment="1">
      <alignment horizontal="center" wrapText="1"/>
      <protection/>
    </xf>
    <xf numFmtId="0" fontId="3" fillId="0" borderId="42" xfId="115" applyFont="1" applyBorder="1" applyAlignment="1">
      <alignment horizontal="center" vertical="center"/>
      <protection/>
    </xf>
    <xf numFmtId="0" fontId="3" fillId="0" borderId="43" xfId="115" applyFont="1" applyBorder="1" applyAlignment="1">
      <alignment horizontal="center" vertical="center"/>
      <protection/>
    </xf>
    <xf numFmtId="0" fontId="3" fillId="0" borderId="44" xfId="115" applyFont="1" applyBorder="1" applyAlignment="1">
      <alignment horizontal="center" vertical="center" wrapText="1"/>
      <protection/>
    </xf>
    <xf numFmtId="0" fontId="3" fillId="0" borderId="45" xfId="115" applyFont="1" applyBorder="1" applyAlignment="1">
      <alignment horizontal="center" vertical="center" wrapText="1"/>
      <protection/>
    </xf>
    <xf numFmtId="0" fontId="3" fillId="0" borderId="20" xfId="115" applyFont="1" applyBorder="1" applyAlignment="1">
      <alignment horizontal="center" vertical="center" wrapText="1"/>
      <protection/>
    </xf>
    <xf numFmtId="0" fontId="3" fillId="0" borderId="46" xfId="115" applyFont="1" applyBorder="1" applyAlignment="1">
      <alignment horizontal="center" vertical="center" wrapText="1"/>
      <protection/>
    </xf>
    <xf numFmtId="4" fontId="3" fillId="0" borderId="45" xfId="115" applyNumberFormat="1" applyFont="1" applyBorder="1" applyAlignment="1" applyProtection="1">
      <alignment horizontal="center" vertical="center" wrapText="1"/>
      <protection locked="0"/>
    </xf>
    <xf numFmtId="0" fontId="3" fillId="0" borderId="46" xfId="115" applyFont="1" applyBorder="1" applyAlignment="1" applyProtection="1">
      <alignment horizontal="center" vertical="center" wrapText="1"/>
      <protection locked="0"/>
    </xf>
    <xf numFmtId="0" fontId="4" fillId="0" borderId="0" xfId="106" applyFont="1" applyAlignment="1">
      <alignment horizontal="center" vertical="center"/>
      <protection/>
    </xf>
    <xf numFmtId="0" fontId="3" fillId="0" borderId="47" xfId="115" applyFont="1" applyBorder="1" applyAlignment="1">
      <alignment vertical="top"/>
      <protection/>
    </xf>
    <xf numFmtId="0" fontId="4" fillId="0" borderId="31" xfId="106" applyFont="1" applyFill="1" applyBorder="1" applyAlignment="1">
      <alignment horizontal="center" vertical="center" wrapText="1"/>
      <protection/>
    </xf>
    <xf numFmtId="0" fontId="4" fillId="0" borderId="31" xfId="106" applyFont="1" applyFill="1" applyBorder="1" applyAlignment="1">
      <alignment vertical="center" wrapText="1"/>
      <protection/>
    </xf>
    <xf numFmtId="0" fontId="4" fillId="0" borderId="31" xfId="106" applyFont="1" applyFill="1" applyBorder="1" applyAlignment="1">
      <alignment horizontal="left" vertical="center" wrapText="1"/>
      <protection/>
    </xf>
    <xf numFmtId="4" fontId="4" fillId="0" borderId="31" xfId="106" applyNumberFormat="1" applyFont="1" applyFill="1" applyBorder="1" applyAlignment="1" applyProtection="1">
      <alignment horizontal="center" vertical="center" wrapText="1"/>
      <protection locked="0"/>
    </xf>
    <xf numFmtId="0" fontId="4" fillId="0" borderId="48" xfId="106" applyFont="1" applyFill="1" applyBorder="1" applyAlignment="1" applyProtection="1">
      <alignment horizontal="left" vertical="center" wrapText="1"/>
      <protection locked="0"/>
    </xf>
    <xf numFmtId="0" fontId="4" fillId="0" borderId="33" xfId="115" applyFont="1" applyBorder="1" applyAlignment="1">
      <alignment horizontal="center" vertical="top" wrapText="1"/>
      <protection/>
    </xf>
    <xf numFmtId="0" fontId="4" fillId="0" borderId="33" xfId="115" applyFont="1" applyBorder="1" applyAlignment="1">
      <alignment vertical="top" wrapText="1"/>
      <protection/>
    </xf>
    <xf numFmtId="0" fontId="4" fillId="0" borderId="19" xfId="115" applyFont="1" applyBorder="1" applyAlignment="1">
      <alignment vertical="top" wrapText="1"/>
      <protection/>
    </xf>
    <xf numFmtId="0" fontId="4" fillId="0" borderId="19" xfId="115" applyFont="1" applyBorder="1" applyAlignment="1">
      <alignment horizontal="center" vertical="top" wrapText="1"/>
      <protection/>
    </xf>
    <xf numFmtId="0" fontId="3" fillId="0" borderId="31" xfId="106" applyFont="1" applyFill="1" applyBorder="1" applyAlignment="1">
      <alignment horizontal="left" vertical="center" wrapText="1"/>
      <protection/>
    </xf>
    <xf numFmtId="0" fontId="4" fillId="0" borderId="49" xfId="115" applyFont="1" applyBorder="1" applyAlignment="1" applyProtection="1">
      <alignment vertical="center" wrapText="1"/>
      <protection locked="0"/>
    </xf>
    <xf numFmtId="0" fontId="4" fillId="0" borderId="26" xfId="115" applyFont="1" applyBorder="1" applyAlignment="1">
      <alignment horizontal="center" vertical="center" wrapText="1"/>
      <protection/>
    </xf>
    <xf numFmtId="0" fontId="4" fillId="0" borderId="26" xfId="115" applyFont="1" applyBorder="1" applyAlignment="1">
      <alignment vertical="top" wrapText="1"/>
      <protection/>
    </xf>
    <xf numFmtId="0" fontId="4" fillId="0" borderId="26" xfId="115" applyFont="1" applyBorder="1" applyAlignment="1">
      <alignment vertical="center" wrapText="1"/>
      <protection/>
    </xf>
    <xf numFmtId="0" fontId="4" fillId="56" borderId="26" xfId="115" applyFont="1" applyFill="1" applyBorder="1" applyAlignment="1">
      <alignment vertical="top" wrapText="1"/>
      <protection/>
    </xf>
    <xf numFmtId="3" fontId="3" fillId="0" borderId="19" xfId="82" applyNumberFormat="1" applyFont="1" applyFill="1" applyBorder="1" applyAlignment="1" applyProtection="1">
      <alignment horizontal="left" vertical="center" wrapText="1"/>
      <protection locked="0"/>
    </xf>
    <xf numFmtId="0" fontId="4" fillId="0" borderId="19" xfId="106" applyFont="1" applyBorder="1" applyAlignment="1">
      <alignment vertical="center" wrapText="1"/>
      <protection/>
    </xf>
    <xf numFmtId="0" fontId="4" fillId="0" borderId="19" xfId="106" applyFont="1" applyBorder="1" applyAlignment="1">
      <alignment vertical="top" wrapText="1"/>
      <protection/>
    </xf>
    <xf numFmtId="0" fontId="4" fillId="0" borderId="19" xfId="106" applyFont="1" applyBorder="1" applyAlignment="1">
      <alignment vertical="center"/>
      <protection/>
    </xf>
    <xf numFmtId="0" fontId="4" fillId="0" borderId="19" xfId="106" applyFont="1" applyBorder="1" applyAlignment="1">
      <alignment horizontal="center" vertical="center"/>
      <protection/>
    </xf>
    <xf numFmtId="0" fontId="4" fillId="0" borderId="19" xfId="106" applyFont="1" applyBorder="1">
      <alignment/>
      <protection/>
    </xf>
    <xf numFmtId="0" fontId="3" fillId="0" borderId="19" xfId="106" applyFont="1" applyBorder="1" applyAlignment="1">
      <alignment vertical="top" wrapText="1"/>
      <protection/>
    </xf>
    <xf numFmtId="0" fontId="4" fillId="0" borderId="50" xfId="115" applyFont="1" applyBorder="1" applyAlignment="1">
      <alignment vertical="top"/>
      <protection/>
    </xf>
    <xf numFmtId="0" fontId="31" fillId="0" borderId="19" xfId="115" applyFont="1" applyBorder="1" applyAlignment="1">
      <alignment horizontal="left" vertical="top" wrapText="1"/>
      <protection/>
    </xf>
    <xf numFmtId="173" fontId="4" fillId="0" borderId="19" xfId="82" applyFont="1" applyFill="1" applyBorder="1" applyAlignment="1">
      <alignment horizontal="left" vertical="top" wrapText="1"/>
    </xf>
    <xf numFmtId="0" fontId="4" fillId="0" borderId="19" xfId="115" applyFont="1" applyFill="1" applyBorder="1" applyAlignment="1" applyProtection="1">
      <alignment vertical="center" wrapText="1"/>
      <protection locked="0"/>
    </xf>
    <xf numFmtId="0" fontId="30" fillId="0" borderId="19" xfId="115" applyFont="1" applyBorder="1" applyAlignment="1">
      <alignment horizontal="left" vertical="top" wrapText="1"/>
      <protection/>
    </xf>
    <xf numFmtId="0" fontId="4" fillId="56" borderId="19" xfId="115" applyFont="1" applyFill="1" applyBorder="1" applyAlignment="1">
      <alignment horizontal="center" vertical="top" wrapText="1"/>
      <protection/>
    </xf>
    <xf numFmtId="0" fontId="4" fillId="0" borderId="19" xfId="107" applyFont="1" applyFill="1" applyBorder="1" applyAlignment="1">
      <alignment vertical="top" wrapText="1"/>
      <protection/>
    </xf>
    <xf numFmtId="0" fontId="4" fillId="56" borderId="36" xfId="115" applyFont="1" applyFill="1" applyBorder="1" applyAlignment="1">
      <alignment vertical="top" wrapText="1"/>
      <protection/>
    </xf>
    <xf numFmtId="0" fontId="4" fillId="56" borderId="33" xfId="115" applyFont="1" applyFill="1" applyBorder="1" applyAlignment="1">
      <alignment horizontal="center" vertical="top" wrapText="1"/>
      <protection/>
    </xf>
    <xf numFmtId="0" fontId="4" fillId="56" borderId="51" xfId="115" applyFont="1" applyFill="1" applyBorder="1" applyAlignment="1">
      <alignment vertical="top" wrapText="1"/>
      <protection/>
    </xf>
    <xf numFmtId="0" fontId="4" fillId="0" borderId="19" xfId="115" applyFont="1" applyFill="1" applyBorder="1" applyAlignment="1">
      <alignment horizontal="left" vertical="top" wrapText="1"/>
      <protection/>
    </xf>
    <xf numFmtId="0" fontId="4" fillId="0" borderId="21" xfId="115" applyFont="1" applyFill="1" applyBorder="1" applyAlignment="1">
      <alignment vertical="top" wrapText="1"/>
      <protection/>
    </xf>
    <xf numFmtId="0" fontId="4" fillId="0" borderId="31" xfId="108" applyFont="1" applyFill="1" applyBorder="1" applyAlignment="1">
      <alignment vertical="top" wrapText="1"/>
      <protection/>
    </xf>
    <xf numFmtId="0" fontId="4" fillId="0" borderId="19" xfId="115" applyFont="1" applyFill="1" applyBorder="1" applyAlignment="1">
      <alignment horizontal="center" vertical="center" wrapText="1"/>
      <protection/>
    </xf>
    <xf numFmtId="0" fontId="4" fillId="0" borderId="19" xfId="115" applyNumberFormat="1" applyFont="1" applyFill="1" applyBorder="1" applyAlignment="1">
      <alignment horizontal="center" vertical="center" wrapText="1"/>
      <protection/>
    </xf>
    <xf numFmtId="173" fontId="4" fillId="0" borderId="19" xfId="82" applyFont="1" applyFill="1" applyBorder="1" applyAlignment="1">
      <alignment horizontal="left" vertical="center" wrapText="1"/>
    </xf>
    <xf numFmtId="0" fontId="4" fillId="0" borderId="28" xfId="115" applyFont="1" applyFill="1" applyBorder="1" applyAlignment="1">
      <alignment vertical="top" wrapText="1"/>
      <protection/>
    </xf>
    <xf numFmtId="0" fontId="4" fillId="0" borderId="19" xfId="115" applyFont="1" applyFill="1" applyBorder="1" applyAlignment="1" applyProtection="1">
      <alignment vertical="top" wrapText="1"/>
      <protection locked="0"/>
    </xf>
    <xf numFmtId="0" fontId="4" fillId="0" borderId="19" xfId="115" applyFont="1" applyFill="1" applyBorder="1" applyAlignment="1">
      <alignment horizontal="center" vertical="top" wrapText="1"/>
      <protection/>
    </xf>
    <xf numFmtId="173" fontId="4" fillId="56" borderId="19" xfId="82" applyFont="1" applyFill="1" applyBorder="1" applyAlignment="1">
      <alignment horizontal="left" vertical="top" wrapText="1"/>
    </xf>
    <xf numFmtId="0" fontId="4" fillId="56" borderId="19" xfId="115" applyFont="1" applyFill="1" applyBorder="1" applyAlignment="1" applyProtection="1">
      <alignment vertical="top" wrapText="1"/>
      <protection locked="0"/>
    </xf>
    <xf numFmtId="0" fontId="4" fillId="0" borderId="19" xfId="115" applyFont="1" applyFill="1" applyBorder="1" applyAlignment="1">
      <alignment vertical="top" wrapText="1"/>
      <protection/>
    </xf>
    <xf numFmtId="4" fontId="4" fillId="0" borderId="19" xfId="115" applyNumberFormat="1" applyFont="1" applyBorder="1" applyAlignment="1" applyProtection="1">
      <alignment vertical="top" wrapText="1"/>
      <protection locked="0"/>
    </xf>
    <xf numFmtId="0" fontId="4" fillId="0" borderId="52" xfId="115" applyFont="1" applyBorder="1" applyAlignment="1">
      <alignment vertical="top"/>
      <protection/>
    </xf>
    <xf numFmtId="0" fontId="4" fillId="0" borderId="52" xfId="115" applyFont="1" applyBorder="1" applyAlignment="1">
      <alignment horizontal="left" vertical="top" wrapText="1"/>
      <protection/>
    </xf>
    <xf numFmtId="0" fontId="4" fillId="0" borderId="0" xfId="106" applyFont="1" applyBorder="1" applyAlignment="1">
      <alignment horizontal="center"/>
      <protection/>
    </xf>
    <xf numFmtId="0" fontId="4" fillId="0" borderId="0" xfId="106" applyFont="1" applyBorder="1">
      <alignment/>
      <protection/>
    </xf>
    <xf numFmtId="0" fontId="29" fillId="0" borderId="0" xfId="106" applyFont="1" applyBorder="1" applyAlignment="1">
      <alignment horizontal="center" vertical="center"/>
      <protection/>
    </xf>
    <xf numFmtId="0" fontId="4" fillId="0" borderId="0" xfId="115" applyFont="1" applyBorder="1" applyAlignment="1">
      <alignment vertical="top"/>
      <protection/>
    </xf>
    <xf numFmtId="0" fontId="4" fillId="0" borderId="0" xfId="115" applyFont="1" applyBorder="1" applyAlignment="1">
      <alignment horizontal="center" vertical="top" wrapText="1"/>
      <protection/>
    </xf>
    <xf numFmtId="0" fontId="4" fillId="0" borderId="0" xfId="106" applyFont="1" applyAlignment="1">
      <alignment horizontal="center"/>
      <protection/>
    </xf>
    <xf numFmtId="0" fontId="3" fillId="0" borderId="19" xfId="115" applyFont="1" applyBorder="1" applyAlignment="1">
      <alignment horizontal="left" vertical="top" wrapText="1"/>
      <protection/>
    </xf>
    <xf numFmtId="0" fontId="4" fillId="0" borderId="19" xfId="115" applyFont="1" applyBorder="1" applyAlignment="1">
      <alignment horizontal="left" vertical="top" wrapText="1"/>
      <protection/>
    </xf>
    <xf numFmtId="0" fontId="4" fillId="0" borderId="19" xfId="115" applyFont="1" applyFill="1" applyBorder="1" applyAlignment="1">
      <alignment horizontal="left" vertical="center" wrapText="1"/>
      <protection/>
    </xf>
    <xf numFmtId="0" fontId="62" fillId="0" borderId="0" xfId="0" applyFont="1" applyAlignment="1">
      <alignment/>
    </xf>
    <xf numFmtId="0" fontId="31" fillId="57" borderId="19" xfId="114" applyFont="1" applyFill="1" applyBorder="1" applyAlignment="1">
      <alignment horizontal="center" vertical="center" wrapText="1"/>
      <protection/>
    </xf>
    <xf numFmtId="0" fontId="62" fillId="0" borderId="19" xfId="0" applyFont="1" applyBorder="1" applyAlignment="1">
      <alignment/>
    </xf>
    <xf numFmtId="0" fontId="31" fillId="58" borderId="19" xfId="114" applyFont="1" applyFill="1" applyBorder="1" applyAlignment="1">
      <alignment vertical="top" wrapText="1"/>
      <protection/>
    </xf>
    <xf numFmtId="0" fontId="30" fillId="58" borderId="19" xfId="114" applyFont="1" applyFill="1" applyBorder="1" applyAlignment="1">
      <alignment vertical="top" wrapText="1"/>
      <protection/>
    </xf>
    <xf numFmtId="0" fontId="31" fillId="58" borderId="19" xfId="114" applyFont="1" applyFill="1" applyBorder="1" applyAlignment="1">
      <alignment horizontal="justify" vertical="top" wrapText="1"/>
      <protection/>
    </xf>
    <xf numFmtId="0" fontId="31" fillId="59" borderId="19" xfId="114" applyFont="1" applyFill="1" applyBorder="1" applyAlignment="1">
      <alignment horizontal="justify" vertical="top" wrapText="1"/>
      <protection/>
    </xf>
    <xf numFmtId="172" fontId="62" fillId="59" borderId="19" xfId="0" applyNumberFormat="1" applyFont="1" applyFill="1" applyBorder="1" applyAlignment="1">
      <alignment/>
    </xf>
    <xf numFmtId="4" fontId="62" fillId="59" borderId="19" xfId="0" applyNumberFormat="1" applyFont="1" applyFill="1" applyBorder="1" applyAlignment="1">
      <alignment/>
    </xf>
    <xf numFmtId="0" fontId="4" fillId="55" borderId="0" xfId="106" applyFont="1" applyFill="1" applyBorder="1">
      <alignment/>
      <protection/>
    </xf>
    <xf numFmtId="0" fontId="31" fillId="0" borderId="19" xfId="114" applyFont="1" applyBorder="1" applyAlignment="1">
      <alignment horizontal="left" vertical="top" wrapText="1"/>
      <protection/>
    </xf>
    <xf numFmtId="0" fontId="30" fillId="0" borderId="19" xfId="114" applyFont="1" applyFill="1" applyBorder="1" applyAlignment="1">
      <alignment horizontal="left" vertical="top" wrapText="1"/>
      <protection/>
    </xf>
    <xf numFmtId="0" fontId="62" fillId="0" borderId="19" xfId="0" applyFont="1" applyBorder="1" applyAlignment="1">
      <alignment vertical="top" wrapText="1"/>
    </xf>
    <xf numFmtId="3" fontId="62" fillId="0" borderId="19" xfId="0" applyNumberFormat="1" applyFont="1" applyBorder="1" applyAlignment="1">
      <alignment wrapText="1"/>
    </xf>
    <xf numFmtId="0" fontId="31" fillId="59" borderId="19" xfId="114" applyFont="1" applyFill="1" applyBorder="1" applyAlignment="1">
      <alignment horizontal="center" vertical="top" wrapText="1"/>
      <protection/>
    </xf>
    <xf numFmtId="0" fontId="30" fillId="0" borderId="19" xfId="114" applyFont="1" applyBorder="1" applyAlignment="1">
      <alignment vertical="top" wrapText="1"/>
      <protection/>
    </xf>
    <xf numFmtId="0" fontId="30" fillId="0" borderId="19" xfId="114" applyFont="1" applyBorder="1" applyAlignment="1">
      <alignment horizontal="left" vertical="top" wrapText="1"/>
      <protection/>
    </xf>
    <xf numFmtId="0" fontId="30" fillId="55" borderId="19" xfId="114" applyFont="1" applyFill="1" applyBorder="1" applyAlignment="1">
      <alignment horizontal="left" vertical="top" wrapText="1"/>
      <protection/>
    </xf>
    <xf numFmtId="3" fontId="62" fillId="0" borderId="19" xfId="0" applyNumberFormat="1" applyFont="1" applyBorder="1" applyAlignment="1">
      <alignment/>
    </xf>
    <xf numFmtId="0" fontId="4" fillId="0" borderId="19" xfId="114" applyFont="1" applyBorder="1" applyAlignment="1">
      <alignment horizontal="left" vertical="top" wrapText="1"/>
      <protection/>
    </xf>
    <xf numFmtId="0" fontId="63" fillId="0" borderId="21" xfId="0" applyFont="1" applyBorder="1" applyAlignment="1">
      <alignment horizontal="center" wrapText="1"/>
    </xf>
    <xf numFmtId="0" fontId="63" fillId="0" borderId="35" xfId="0" applyFont="1" applyBorder="1" applyAlignment="1">
      <alignment horizontal="center" wrapText="1"/>
    </xf>
    <xf numFmtId="0" fontId="62" fillId="0" borderId="35" xfId="0" applyFont="1" applyBorder="1" applyAlignment="1">
      <alignment horizontal="center" wrapText="1"/>
    </xf>
    <xf numFmtId="0" fontId="62" fillId="0" borderId="24" xfId="0" applyFont="1" applyBorder="1" applyAlignment="1">
      <alignment wrapText="1"/>
    </xf>
    <xf numFmtId="0" fontId="31" fillId="0" borderId="21" xfId="114" applyFont="1" applyBorder="1" applyAlignment="1">
      <alignment horizontal="center" wrapText="1"/>
      <protection/>
    </xf>
    <xf numFmtId="0" fontId="31" fillId="0" borderId="35" xfId="114" applyFont="1" applyBorder="1" applyAlignment="1">
      <alignment horizontal="center" wrapText="1"/>
      <protection/>
    </xf>
    <xf numFmtId="0" fontId="62" fillId="0" borderId="35" xfId="0" applyFont="1" applyBorder="1" applyAlignment="1">
      <alignment wrapText="1"/>
    </xf>
    <xf numFmtId="0" fontId="31" fillId="55" borderId="19" xfId="114" applyFont="1" applyFill="1" applyBorder="1" applyAlignment="1">
      <alignment horizontal="center" vertical="top" wrapText="1"/>
      <protection/>
    </xf>
    <xf numFmtId="0" fontId="31" fillId="0" borderId="19" xfId="114" applyFont="1" applyBorder="1" applyAlignment="1">
      <alignment vertical="top" wrapText="1"/>
      <protection/>
    </xf>
    <xf numFmtId="4" fontId="62" fillId="0" borderId="19" xfId="0" applyNumberFormat="1" applyFont="1" applyBorder="1" applyAlignment="1">
      <alignment wrapText="1"/>
    </xf>
    <xf numFmtId="3" fontId="4" fillId="55" borderId="26" xfId="106" applyNumberFormat="1" applyFont="1" applyFill="1" applyBorder="1" applyAlignment="1">
      <alignment horizontal="left" vertical="center" wrapText="1"/>
      <protection/>
    </xf>
    <xf numFmtId="3" fontId="4" fillId="55" borderId="33" xfId="106" applyNumberFormat="1" applyFont="1" applyFill="1" applyBorder="1" applyAlignment="1">
      <alignment horizontal="left" vertical="center" wrapText="1"/>
      <protection/>
    </xf>
    <xf numFmtId="3" fontId="4" fillId="55" borderId="31" xfId="106" applyNumberFormat="1" applyFont="1" applyFill="1" applyBorder="1" applyAlignment="1">
      <alignment horizontal="left" vertical="center" wrapText="1"/>
      <protection/>
    </xf>
    <xf numFmtId="0" fontId="4" fillId="55" borderId="26" xfId="106" applyFont="1" applyFill="1" applyBorder="1" applyAlignment="1">
      <alignment vertical="center" wrapText="1"/>
      <protection/>
    </xf>
    <xf numFmtId="0" fontId="4" fillId="55" borderId="33" xfId="106" applyFont="1" applyFill="1" applyBorder="1" applyAlignment="1">
      <alignment vertical="center" wrapText="1"/>
      <protection/>
    </xf>
    <xf numFmtId="0" fontId="4" fillId="55" borderId="31" xfId="106" applyFont="1" applyFill="1" applyBorder="1" applyAlignment="1">
      <alignment vertical="center" wrapText="1"/>
      <protection/>
    </xf>
    <xf numFmtId="0" fontId="4" fillId="55" borderId="26" xfId="106" applyFont="1" applyFill="1" applyBorder="1" applyAlignment="1">
      <alignment horizontal="left" vertical="center" wrapText="1"/>
      <protection/>
    </xf>
    <xf numFmtId="0" fontId="4" fillId="55" borderId="33" xfId="106" applyFont="1" applyFill="1" applyBorder="1" applyAlignment="1">
      <alignment horizontal="left" vertical="center" wrapText="1"/>
      <protection/>
    </xf>
    <xf numFmtId="0" fontId="4" fillId="55" borderId="31" xfId="106" applyFont="1" applyFill="1" applyBorder="1" applyAlignment="1">
      <alignment horizontal="left" vertical="center" wrapText="1"/>
      <protection/>
    </xf>
    <xf numFmtId="0" fontId="4" fillId="55" borderId="53" xfId="106" applyFont="1" applyFill="1" applyBorder="1" applyAlignment="1">
      <alignment vertical="top" wrapText="1"/>
      <protection/>
    </xf>
    <xf numFmtId="0" fontId="4" fillId="55" borderId="54" xfId="106" applyFont="1" applyFill="1" applyBorder="1" applyAlignment="1">
      <alignment vertical="top" wrapText="1"/>
      <protection/>
    </xf>
    <xf numFmtId="0" fontId="4" fillId="55" borderId="39" xfId="106" applyFont="1" applyFill="1" applyBorder="1" applyAlignment="1">
      <alignment vertical="top" wrapText="1"/>
      <protection/>
    </xf>
    <xf numFmtId="0" fontId="4" fillId="55" borderId="29" xfId="106" applyFont="1" applyFill="1" applyBorder="1" applyAlignment="1">
      <alignment vertical="top" wrapText="1"/>
      <protection/>
    </xf>
    <xf numFmtId="0" fontId="4" fillId="55" borderId="55" xfId="106" applyFont="1" applyFill="1" applyBorder="1" applyAlignment="1">
      <alignment vertical="top" wrapText="1"/>
      <protection/>
    </xf>
    <xf numFmtId="0" fontId="3" fillId="55" borderId="40" xfId="106" applyFont="1" applyFill="1" applyBorder="1" applyAlignment="1">
      <alignment vertical="top" wrapText="1"/>
      <protection/>
    </xf>
    <xf numFmtId="0" fontId="3" fillId="55" borderId="52" xfId="106" applyFont="1" applyFill="1" applyBorder="1" applyAlignment="1">
      <alignment vertical="top" wrapText="1"/>
      <protection/>
    </xf>
    <xf numFmtId="0" fontId="3" fillId="55" borderId="23" xfId="106" applyFont="1" applyFill="1" applyBorder="1" applyAlignment="1">
      <alignment vertical="top" wrapText="1"/>
      <protection/>
    </xf>
    <xf numFmtId="3" fontId="4" fillId="55" borderId="26" xfId="106" applyNumberFormat="1" applyFont="1" applyFill="1" applyBorder="1" applyAlignment="1">
      <alignment horizontal="center" wrapText="1"/>
      <protection/>
    </xf>
    <xf numFmtId="3" fontId="4" fillId="55" borderId="31" xfId="106" applyNumberFormat="1" applyFont="1" applyFill="1" applyBorder="1" applyAlignment="1">
      <alignment horizontal="center" wrapText="1"/>
      <protection/>
    </xf>
    <xf numFmtId="0" fontId="4" fillId="55" borderId="27" xfId="106" applyFont="1" applyFill="1" applyBorder="1" applyAlignment="1">
      <alignment vertical="center" wrapText="1"/>
      <protection/>
    </xf>
    <xf numFmtId="0" fontId="4" fillId="55" borderId="56" xfId="106" applyFont="1" applyFill="1" applyBorder="1" applyAlignment="1">
      <alignment vertical="center" wrapText="1"/>
      <protection/>
    </xf>
    <xf numFmtId="0" fontId="3" fillId="55" borderId="41" xfId="106" applyFont="1" applyFill="1" applyBorder="1" applyAlignment="1">
      <alignment vertical="top" wrapText="1"/>
      <protection/>
    </xf>
    <xf numFmtId="0" fontId="3" fillId="55" borderId="57" xfId="106" applyFont="1" applyFill="1" applyBorder="1" applyAlignment="1">
      <alignment vertical="top" wrapText="1"/>
      <protection/>
    </xf>
    <xf numFmtId="0" fontId="4" fillId="55" borderId="26" xfId="106" applyFont="1" applyFill="1" applyBorder="1" applyAlignment="1">
      <alignment vertical="top" wrapText="1"/>
      <protection/>
    </xf>
    <xf numFmtId="0" fontId="4" fillId="55" borderId="33" xfId="106" applyFont="1" applyFill="1" applyBorder="1" applyAlignment="1">
      <alignment vertical="top" wrapText="1"/>
      <protection/>
    </xf>
    <xf numFmtId="0" fontId="4" fillId="55" borderId="31" xfId="106" applyFont="1" applyFill="1" applyBorder="1" applyAlignment="1">
      <alignment vertical="top" wrapText="1"/>
      <protection/>
    </xf>
    <xf numFmtId="0" fontId="4" fillId="55" borderId="26" xfId="106" applyFont="1" applyFill="1" applyBorder="1" applyAlignment="1">
      <alignment horizontal="center" vertical="top" wrapText="1"/>
      <protection/>
    </xf>
    <xf numFmtId="0" fontId="4" fillId="55" borderId="33" xfId="106" applyFont="1" applyFill="1" applyBorder="1" applyAlignment="1">
      <alignment horizontal="center" vertical="top" wrapText="1"/>
      <protection/>
    </xf>
    <xf numFmtId="0" fontId="4" fillId="55" borderId="31" xfId="106" applyFont="1" applyFill="1" applyBorder="1" applyAlignment="1">
      <alignment horizontal="center" vertical="top" wrapText="1"/>
      <protection/>
    </xf>
    <xf numFmtId="0" fontId="60" fillId="55" borderId="19" xfId="106" applyFont="1" applyFill="1" applyBorder="1" applyAlignment="1">
      <alignment horizontal="center" vertical="center" wrapText="1"/>
      <protection/>
    </xf>
    <xf numFmtId="3" fontId="4" fillId="55" borderId="26" xfId="106" applyNumberFormat="1" applyFont="1" applyFill="1" applyBorder="1" applyAlignment="1">
      <alignment horizontal="center" vertical="center" wrapText="1"/>
      <protection/>
    </xf>
    <xf numFmtId="3" fontId="4" fillId="55" borderId="31" xfId="106" applyNumberFormat="1" applyFont="1" applyFill="1" applyBorder="1" applyAlignment="1">
      <alignment horizontal="center" vertical="center" wrapText="1"/>
      <protection/>
    </xf>
    <xf numFmtId="172" fontId="4" fillId="55" borderId="28" xfId="71" applyNumberFormat="1" applyFont="1" applyFill="1" applyBorder="1" applyAlignment="1">
      <alignment horizontal="center" vertical="center" wrapText="1"/>
    </xf>
    <xf numFmtId="172" fontId="4" fillId="55" borderId="32" xfId="71" applyNumberFormat="1" applyFont="1" applyFill="1" applyBorder="1" applyAlignment="1">
      <alignment horizontal="center" vertical="center" wrapText="1"/>
    </xf>
    <xf numFmtId="0" fontId="3" fillId="55" borderId="25" xfId="106" applyFont="1" applyFill="1" applyBorder="1" applyAlignment="1">
      <alignment vertical="center" wrapText="1"/>
      <protection/>
    </xf>
    <xf numFmtId="0" fontId="3" fillId="55" borderId="35" xfId="106" applyFont="1" applyFill="1" applyBorder="1" applyAlignment="1">
      <alignment vertical="center" wrapText="1"/>
      <protection/>
    </xf>
    <xf numFmtId="0" fontId="3" fillId="55" borderId="19" xfId="106" applyFont="1" applyFill="1" applyBorder="1" applyAlignment="1">
      <alignment wrapText="1"/>
      <protection/>
    </xf>
    <xf numFmtId="0" fontId="2" fillId="55" borderId="19" xfId="106" applyFont="1" applyFill="1" applyBorder="1" applyAlignment="1">
      <alignment wrapText="1"/>
      <protection/>
    </xf>
    <xf numFmtId="172" fontId="4" fillId="55" borderId="28" xfId="71" applyNumberFormat="1" applyFont="1" applyFill="1" applyBorder="1" applyAlignment="1">
      <alignment horizontal="left" vertical="center" wrapText="1"/>
    </xf>
    <xf numFmtId="172" fontId="4" fillId="55" borderId="51" xfId="71" applyNumberFormat="1" applyFont="1" applyFill="1" applyBorder="1" applyAlignment="1">
      <alignment horizontal="left" vertical="center" wrapText="1"/>
    </xf>
    <xf numFmtId="172" fontId="4" fillId="55" borderId="32" xfId="71" applyNumberFormat="1" applyFont="1" applyFill="1" applyBorder="1" applyAlignment="1">
      <alignment horizontal="left" vertical="center" wrapText="1"/>
    </xf>
    <xf numFmtId="0" fontId="3" fillId="55" borderId="40" xfId="106" applyFont="1" applyFill="1" applyBorder="1" applyAlignment="1">
      <alignment vertical="center" wrapText="1"/>
      <protection/>
    </xf>
    <xf numFmtId="0" fontId="3" fillId="55" borderId="52" xfId="106" applyFont="1" applyFill="1" applyBorder="1" applyAlignment="1">
      <alignment vertical="center" wrapText="1"/>
      <protection/>
    </xf>
    <xf numFmtId="0" fontId="4" fillId="55" borderId="39" xfId="106" applyFont="1" applyFill="1" applyBorder="1" applyAlignment="1">
      <alignment vertical="center" wrapText="1"/>
      <protection/>
    </xf>
    <xf numFmtId="0" fontId="4" fillId="55" borderId="29" xfId="106" applyFont="1" applyFill="1" applyBorder="1" applyAlignment="1">
      <alignment vertical="center" wrapText="1"/>
      <protection/>
    </xf>
    <xf numFmtId="0" fontId="4" fillId="55" borderId="58" xfId="106" applyFont="1" applyFill="1" applyBorder="1" applyAlignment="1">
      <alignment horizontal="center" vertical="center" wrapText="1"/>
      <protection/>
    </xf>
    <xf numFmtId="0" fontId="4" fillId="55" borderId="29" xfId="106" applyFont="1" applyFill="1" applyBorder="1" applyAlignment="1">
      <alignment horizontal="center" vertical="center" wrapText="1"/>
      <protection/>
    </xf>
    <xf numFmtId="0" fontId="4" fillId="0" borderId="38" xfId="115" applyFont="1" applyBorder="1" applyAlignment="1">
      <alignment vertical="center" wrapText="1"/>
      <protection/>
    </xf>
    <xf numFmtId="0" fontId="4" fillId="0" borderId="33" xfId="115" applyFont="1" applyBorder="1" applyAlignment="1">
      <alignment vertical="center" wrapText="1"/>
      <protection/>
    </xf>
    <xf numFmtId="0" fontId="30" fillId="0" borderId="33" xfId="106" applyFont="1" applyBorder="1" applyAlignment="1">
      <alignment vertical="center" wrapText="1"/>
      <protection/>
    </xf>
    <xf numFmtId="0" fontId="30" fillId="0" borderId="31" xfId="106" applyFont="1" applyBorder="1" applyAlignment="1">
      <alignment vertical="center" wrapText="1"/>
      <protection/>
    </xf>
    <xf numFmtId="0" fontId="4" fillId="0" borderId="50" xfId="115" applyFont="1" applyBorder="1" applyAlignment="1">
      <alignment vertical="top" wrapText="1"/>
      <protection/>
    </xf>
    <xf numFmtId="0" fontId="30" fillId="0" borderId="50" xfId="106" applyFont="1" applyBorder="1" applyAlignment="1">
      <alignment vertical="top"/>
      <protection/>
    </xf>
    <xf numFmtId="0" fontId="4" fillId="0" borderId="26" xfId="115" applyFont="1" applyBorder="1" applyAlignment="1">
      <alignment horizontal="center" vertical="center" wrapText="1"/>
      <protection/>
    </xf>
    <xf numFmtId="0" fontId="30" fillId="0" borderId="31" xfId="106" applyFont="1" applyBorder="1" applyAlignment="1">
      <alignment horizontal="center" vertical="center"/>
      <protection/>
    </xf>
    <xf numFmtId="0" fontId="4" fillId="0" borderId="26" xfId="115" applyFont="1" applyBorder="1" applyAlignment="1">
      <alignment horizontal="left" vertical="center" wrapText="1"/>
      <protection/>
    </xf>
    <xf numFmtId="0" fontId="30" fillId="0" borderId="33" xfId="106" applyFont="1" applyBorder="1" applyAlignment="1">
      <alignment horizontal="left" vertical="center" wrapText="1"/>
      <protection/>
    </xf>
    <xf numFmtId="0" fontId="30" fillId="0" borderId="31" xfId="106" applyFont="1" applyBorder="1" applyAlignment="1">
      <alignment horizontal="left" vertical="center" wrapText="1"/>
      <protection/>
    </xf>
    <xf numFmtId="0" fontId="4" fillId="0" borderId="26" xfId="115" applyFont="1" applyBorder="1" applyAlignment="1">
      <alignment vertical="center" wrapText="1"/>
      <protection/>
    </xf>
    <xf numFmtId="0" fontId="30" fillId="0" borderId="33" xfId="106" applyFont="1" applyBorder="1" applyAlignment="1">
      <alignment vertical="center"/>
      <protection/>
    </xf>
    <xf numFmtId="0" fontId="30" fillId="0" borderId="31" xfId="106" applyFont="1" applyBorder="1" applyAlignment="1">
      <alignment vertical="center"/>
      <protection/>
    </xf>
    <xf numFmtId="0" fontId="3" fillId="0" borderId="59" xfId="115" applyFont="1" applyBorder="1" applyAlignment="1">
      <alignment horizontal="center" vertical="top"/>
      <protection/>
    </xf>
    <xf numFmtId="0" fontId="4" fillId="0" borderId="60" xfId="115" applyFont="1" applyBorder="1" applyAlignment="1">
      <alignment horizontal="center" vertical="top"/>
      <protection/>
    </xf>
    <xf numFmtId="0" fontId="4" fillId="0" borderId="61" xfId="115" applyFont="1" applyBorder="1" applyAlignment="1">
      <alignment horizontal="center" vertical="top"/>
      <protection/>
    </xf>
    <xf numFmtId="0" fontId="38" fillId="0" borderId="44" xfId="106" applyFont="1" applyFill="1" applyBorder="1" applyAlignment="1">
      <alignment horizontal="center" vertical="center" wrapText="1"/>
      <protection/>
    </xf>
  </cellXfs>
  <cellStyles count="11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3" xfId="74"/>
    <cellStyle name="Comma 3 2" xfId="75"/>
    <cellStyle name="Comma 4" xfId="76"/>
    <cellStyle name="Comma 4 2" xfId="77"/>
    <cellStyle name="Comma 5" xfId="78"/>
    <cellStyle name="Comma 5 2" xfId="79"/>
    <cellStyle name="Comma 6" xfId="80"/>
    <cellStyle name="Comma 7" xfId="81"/>
    <cellStyle name="Comma_GEF CF  Report July - September  2011 - Outcome 3 Landscapes" xfId="82"/>
    <cellStyle name="Currency" xfId="83"/>
    <cellStyle name="Currency [0]" xfId="84"/>
    <cellStyle name="Explanatory Text" xfId="85"/>
    <cellStyle name="Explanatory Text 2" xfId="86"/>
    <cellStyle name="Good" xfId="87"/>
    <cellStyle name="Good 2" xfId="88"/>
    <cellStyle name="Heading 1" xfId="89"/>
    <cellStyle name="Heading 1 2" xfId="90"/>
    <cellStyle name="Heading 2" xfId="91"/>
    <cellStyle name="Heading 2 2" xfId="92"/>
    <cellStyle name="Heading 3" xfId="93"/>
    <cellStyle name="Heading 3 2" xfId="94"/>
    <cellStyle name="Heading 4" xfId="95"/>
    <cellStyle name="Heading 4 2" xfId="96"/>
    <cellStyle name="Hyperlink 2" xfId="97"/>
    <cellStyle name="Hyperlink 2 2" xfId="98"/>
    <cellStyle name="Hyperlink 2 3" xfId="99"/>
    <cellStyle name="Input" xfId="100"/>
    <cellStyle name="Input 2" xfId="101"/>
    <cellStyle name="Linked Cell" xfId="102"/>
    <cellStyle name="Linked Cell 2" xfId="103"/>
    <cellStyle name="Neutral" xfId="104"/>
    <cellStyle name="Neutral 2" xfId="105"/>
    <cellStyle name="Normal 2" xfId="106"/>
    <cellStyle name="Normal 2 2" xfId="107"/>
    <cellStyle name="Normal 3" xfId="108"/>
    <cellStyle name="Normal 4" xfId="109"/>
    <cellStyle name="Normal 4 2" xfId="110"/>
    <cellStyle name="Normal 5" xfId="111"/>
    <cellStyle name="Normal 6" xfId="112"/>
    <cellStyle name="Normal 6 2" xfId="113"/>
    <cellStyle name="Normal 7" xfId="114"/>
    <cellStyle name="Normal_GEF CF  Report July - September  2011 - Outcome 3 Landscapes" xfId="115"/>
    <cellStyle name="Note" xfId="116"/>
    <cellStyle name="Note 2" xfId="117"/>
    <cellStyle name="Note 2 2" xfId="118"/>
    <cellStyle name="Output" xfId="119"/>
    <cellStyle name="Output 2" xfId="120"/>
    <cellStyle name="Percent" xfId="121"/>
    <cellStyle name="Title" xfId="122"/>
    <cellStyle name="Title 2" xfId="123"/>
    <cellStyle name="Total" xfId="124"/>
    <cellStyle name="Total 2" xfId="125"/>
    <cellStyle name="Warning Text" xfId="126"/>
    <cellStyle name="Warning Text 2" xfId="1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B1:F59"/>
  <sheetViews>
    <sheetView zoomScale="60" zoomScaleNormal="60" zoomScalePageLayoutView="0" workbookViewId="0" topLeftCell="A1">
      <selection activeCell="A45" sqref="A45"/>
    </sheetView>
  </sheetViews>
  <sheetFormatPr defaultColWidth="9.140625" defaultRowHeight="15"/>
  <cols>
    <col min="1" max="1" width="9.140625" style="199" customWidth="1"/>
    <col min="2" max="2" width="29.57421875" style="199" customWidth="1"/>
    <col min="3" max="3" width="30.28125" style="199" customWidth="1"/>
    <col min="4" max="4" width="57.57421875" style="199" customWidth="1"/>
    <col min="5" max="5" width="73.00390625" style="199" customWidth="1"/>
    <col min="6" max="6" width="18.8515625" style="199" customWidth="1"/>
    <col min="7" max="16384" width="8.8515625" style="199" customWidth="1"/>
  </cols>
  <sheetData>
    <row r="1" spans="2:6" ht="12.75">
      <c r="B1" s="219" t="s">
        <v>303</v>
      </c>
      <c r="C1" s="220"/>
      <c r="D1" s="220"/>
      <c r="E1" s="221"/>
      <c r="F1" s="222"/>
    </row>
    <row r="2" spans="2:6" ht="30.75" customHeight="1">
      <c r="B2" s="223" t="s">
        <v>402</v>
      </c>
      <c r="C2" s="224"/>
      <c r="D2" s="224"/>
      <c r="E2" s="225"/>
      <c r="F2" s="222"/>
    </row>
    <row r="3" spans="2:6" ht="15" customHeight="1">
      <c r="B3" s="200" t="s">
        <v>304</v>
      </c>
      <c r="C3" s="200" t="s">
        <v>305</v>
      </c>
      <c r="D3" s="200" t="s">
        <v>306</v>
      </c>
      <c r="E3" s="200" t="s">
        <v>307</v>
      </c>
      <c r="F3" s="201"/>
    </row>
    <row r="4" spans="2:6" ht="36" customHeight="1">
      <c r="B4" s="226" t="s">
        <v>308</v>
      </c>
      <c r="C4" s="226"/>
      <c r="D4" s="226"/>
      <c r="E4" s="226"/>
      <c r="F4" s="201"/>
    </row>
    <row r="5" spans="2:6" ht="15" customHeight="1">
      <c r="B5" s="227" t="s">
        <v>309</v>
      </c>
      <c r="C5" s="215" t="s">
        <v>310</v>
      </c>
      <c r="D5" s="215" t="s">
        <v>311</v>
      </c>
      <c r="E5" s="211" t="s">
        <v>312</v>
      </c>
      <c r="F5" s="228">
        <v>3250000</v>
      </c>
    </row>
    <row r="6" spans="2:6" ht="60" customHeight="1">
      <c r="B6" s="227"/>
      <c r="C6" s="215"/>
      <c r="D6" s="215"/>
      <c r="E6" s="211"/>
      <c r="F6" s="228"/>
    </row>
    <row r="7" spans="2:6" ht="15" customHeight="1">
      <c r="B7" s="227"/>
      <c r="C7" s="215" t="s">
        <v>313</v>
      </c>
      <c r="D7" s="215" t="s">
        <v>314</v>
      </c>
      <c r="E7" s="211" t="s">
        <v>315</v>
      </c>
      <c r="F7" s="212">
        <v>9246000</v>
      </c>
    </row>
    <row r="8" spans="2:6" ht="15" customHeight="1">
      <c r="B8" s="227"/>
      <c r="C8" s="215"/>
      <c r="D8" s="215"/>
      <c r="E8" s="211"/>
      <c r="F8" s="212"/>
    </row>
    <row r="9" spans="2:6" ht="15" customHeight="1">
      <c r="B9" s="227"/>
      <c r="C9" s="215"/>
      <c r="D9" s="215"/>
      <c r="E9" s="211"/>
      <c r="F9" s="212"/>
    </row>
    <row r="10" spans="2:6" ht="15" customHeight="1">
      <c r="B10" s="227"/>
      <c r="C10" s="215"/>
      <c r="D10" s="215"/>
      <c r="E10" s="211"/>
      <c r="F10" s="212"/>
    </row>
    <row r="11" spans="2:6" ht="81" customHeight="1">
      <c r="B11" s="227"/>
      <c r="C11" s="215"/>
      <c r="D11" s="215"/>
      <c r="E11" s="211"/>
      <c r="F11" s="212"/>
    </row>
    <row r="12" spans="2:6" ht="28.5" customHeight="1">
      <c r="B12" s="227"/>
      <c r="C12" s="218" t="s">
        <v>316</v>
      </c>
      <c r="D12" s="218" t="s">
        <v>317</v>
      </c>
      <c r="E12" s="211" t="s">
        <v>318</v>
      </c>
      <c r="F12" s="212">
        <v>8500000</v>
      </c>
    </row>
    <row r="13" spans="2:6" ht="15" customHeight="1">
      <c r="B13" s="227"/>
      <c r="C13" s="218"/>
      <c r="D13" s="218"/>
      <c r="E13" s="211"/>
      <c r="F13" s="212"/>
    </row>
    <row r="14" spans="2:6" ht="15" customHeight="1">
      <c r="B14" s="227"/>
      <c r="C14" s="218"/>
      <c r="D14" s="218"/>
      <c r="E14" s="211"/>
      <c r="F14" s="212"/>
    </row>
    <row r="15" spans="2:6" ht="6" customHeight="1">
      <c r="B15" s="227"/>
      <c r="C15" s="218"/>
      <c r="D15" s="218"/>
      <c r="E15" s="211"/>
      <c r="F15" s="212"/>
    </row>
    <row r="16" spans="2:6" ht="15" customHeight="1" hidden="1">
      <c r="B16" s="227"/>
      <c r="C16" s="218"/>
      <c r="D16" s="218"/>
      <c r="E16" s="211"/>
      <c r="F16" s="212"/>
    </row>
    <row r="17" spans="2:6" ht="15" customHeight="1" hidden="1">
      <c r="B17" s="227"/>
      <c r="C17" s="218"/>
      <c r="D17" s="218"/>
      <c r="E17" s="211"/>
      <c r="F17" s="212"/>
    </row>
    <row r="18" spans="2:6" ht="6" customHeight="1" hidden="1">
      <c r="B18" s="227"/>
      <c r="C18" s="218"/>
      <c r="D18" s="218"/>
      <c r="E18" s="211"/>
      <c r="F18" s="212"/>
    </row>
    <row r="19" spans="2:6" ht="90" customHeight="1">
      <c r="B19" s="209" t="s">
        <v>319</v>
      </c>
      <c r="C19" s="215" t="s">
        <v>320</v>
      </c>
      <c r="D19" s="215" t="s">
        <v>321</v>
      </c>
      <c r="E19" s="211" t="s">
        <v>322</v>
      </c>
      <c r="F19" s="212">
        <v>52500000</v>
      </c>
    </row>
    <row r="20" spans="2:6" ht="24" customHeight="1">
      <c r="B20" s="209"/>
      <c r="C20" s="215"/>
      <c r="D20" s="215"/>
      <c r="E20" s="211"/>
      <c r="F20" s="212"/>
    </row>
    <row r="21" spans="2:6" ht="12.75" customHeight="1">
      <c r="B21" s="209"/>
      <c r="C21" s="215"/>
      <c r="D21" s="215"/>
      <c r="E21" s="211"/>
      <c r="F21" s="212"/>
    </row>
    <row r="22" spans="2:6" ht="48" customHeight="1" hidden="1">
      <c r="B22" s="209"/>
      <c r="C22" s="215"/>
      <c r="D22" s="215"/>
      <c r="E22" s="211"/>
      <c r="F22" s="212"/>
    </row>
    <row r="23" spans="2:6" ht="15" customHeight="1" hidden="1">
      <c r="B23" s="209"/>
      <c r="C23" s="215"/>
      <c r="D23" s="215"/>
      <c r="E23" s="211"/>
      <c r="F23" s="212"/>
    </row>
    <row r="24" spans="2:6" ht="18" customHeight="1" hidden="1">
      <c r="B24" s="209"/>
      <c r="C24" s="215"/>
      <c r="D24" s="215"/>
      <c r="E24" s="211"/>
      <c r="F24" s="212"/>
    </row>
    <row r="25" spans="2:6" ht="27" customHeight="1" hidden="1">
      <c r="B25" s="209"/>
      <c r="C25" s="215"/>
      <c r="D25" s="215"/>
      <c r="E25" s="211"/>
      <c r="F25" s="212"/>
    </row>
    <row r="26" spans="2:6" ht="27" customHeight="1">
      <c r="B26" s="209"/>
      <c r="C26" s="216" t="s">
        <v>323</v>
      </c>
      <c r="D26" s="216"/>
      <c r="E26" s="211" t="s">
        <v>324</v>
      </c>
      <c r="F26" s="217">
        <v>15000000</v>
      </c>
    </row>
    <row r="27" spans="2:6" ht="15" customHeight="1">
      <c r="B27" s="209"/>
      <c r="C27" s="216"/>
      <c r="D27" s="216"/>
      <c r="E27" s="211"/>
      <c r="F27" s="217"/>
    </row>
    <row r="28" spans="2:6" ht="15" customHeight="1">
      <c r="B28" s="209"/>
      <c r="C28" s="216"/>
      <c r="D28" s="216"/>
      <c r="E28" s="211"/>
      <c r="F28" s="217"/>
    </row>
    <row r="29" spans="2:6" ht="39" customHeight="1">
      <c r="B29" s="209"/>
      <c r="C29" s="216"/>
      <c r="D29" s="216"/>
      <c r="E29" s="211"/>
      <c r="F29" s="217"/>
    </row>
    <row r="30" spans="2:6" ht="30" customHeight="1">
      <c r="B30" s="209"/>
      <c r="C30" s="216"/>
      <c r="D30" s="216"/>
      <c r="E30" s="211"/>
      <c r="F30" s="217"/>
    </row>
    <row r="31" spans="2:6" ht="15" customHeight="1">
      <c r="B31" s="209"/>
      <c r="C31" s="215" t="s">
        <v>325</v>
      </c>
      <c r="D31" s="215"/>
      <c r="E31" s="211" t="s">
        <v>326</v>
      </c>
      <c r="F31" s="212">
        <v>24000000</v>
      </c>
    </row>
    <row r="32" spans="2:6" ht="15" customHeight="1">
      <c r="B32" s="209"/>
      <c r="C32" s="215"/>
      <c r="D32" s="215"/>
      <c r="E32" s="211"/>
      <c r="F32" s="212"/>
    </row>
    <row r="33" spans="2:6" ht="15" customHeight="1">
      <c r="B33" s="209"/>
      <c r="C33" s="215"/>
      <c r="D33" s="215"/>
      <c r="E33" s="211"/>
      <c r="F33" s="212"/>
    </row>
    <row r="34" spans="2:6" ht="54" customHeight="1">
      <c r="B34" s="209"/>
      <c r="C34" s="215"/>
      <c r="D34" s="215"/>
      <c r="E34" s="211"/>
      <c r="F34" s="212"/>
    </row>
    <row r="35" spans="2:6" ht="27.75" customHeight="1">
      <c r="B35" s="209"/>
      <c r="C35" s="215"/>
      <c r="D35" s="215"/>
      <c r="E35" s="211"/>
      <c r="F35" s="212"/>
    </row>
    <row r="36" spans="2:6" ht="25.5" customHeight="1">
      <c r="B36" s="209"/>
      <c r="C36" s="215"/>
      <c r="D36" s="215"/>
      <c r="E36" s="211"/>
      <c r="F36" s="212"/>
    </row>
    <row r="37" spans="2:6" ht="1.5" customHeight="1">
      <c r="B37" s="209"/>
      <c r="C37" s="215"/>
      <c r="D37" s="215"/>
      <c r="E37" s="211"/>
      <c r="F37" s="212"/>
    </row>
    <row r="38" spans="2:6" ht="54" customHeight="1" hidden="1">
      <c r="B38" s="209"/>
      <c r="C38" s="215"/>
      <c r="D38" s="215"/>
      <c r="E38" s="211"/>
      <c r="F38" s="212"/>
    </row>
    <row r="39" spans="2:6" ht="15" customHeight="1" hidden="1">
      <c r="B39" s="209"/>
      <c r="C39" s="215"/>
      <c r="D39" s="215"/>
      <c r="E39" s="211"/>
      <c r="F39" s="212"/>
    </row>
    <row r="40" spans="2:6" ht="15" customHeight="1" hidden="1">
      <c r="B40" s="209"/>
      <c r="C40" s="215"/>
      <c r="D40" s="215"/>
      <c r="E40" s="211"/>
      <c r="F40" s="212"/>
    </row>
    <row r="41" spans="2:6" ht="15" customHeight="1">
      <c r="B41" s="209"/>
      <c r="C41" s="214" t="s">
        <v>327</v>
      </c>
      <c r="D41" s="215" t="s">
        <v>328</v>
      </c>
      <c r="E41" s="211" t="s">
        <v>329</v>
      </c>
      <c r="F41" s="212">
        <v>550000</v>
      </c>
    </row>
    <row r="42" spans="2:6" ht="15" customHeight="1">
      <c r="B42" s="209"/>
      <c r="C42" s="214"/>
      <c r="D42" s="215"/>
      <c r="E42" s="211"/>
      <c r="F42" s="212"/>
    </row>
    <row r="43" spans="2:6" ht="19.5" customHeight="1">
      <c r="B43" s="209"/>
      <c r="C43" s="214"/>
      <c r="D43" s="215"/>
      <c r="E43" s="211"/>
      <c r="F43" s="212"/>
    </row>
    <row r="44" spans="2:6" ht="3" customHeight="1">
      <c r="B44" s="209"/>
      <c r="C44" s="214"/>
      <c r="D44" s="215"/>
      <c r="E44" s="211"/>
      <c r="F44" s="212"/>
    </row>
    <row r="45" spans="2:6" ht="12.75">
      <c r="B45" s="209"/>
      <c r="C45" s="202"/>
      <c r="D45" s="203"/>
      <c r="E45" s="211" t="s">
        <v>330</v>
      </c>
      <c r="F45" s="212">
        <v>2000000</v>
      </c>
    </row>
    <row r="46" spans="2:6" ht="24" customHeight="1">
      <c r="B46" s="209"/>
      <c r="C46" s="214" t="s">
        <v>331</v>
      </c>
      <c r="D46" s="214" t="s">
        <v>332</v>
      </c>
      <c r="E46" s="211"/>
      <c r="F46" s="212"/>
    </row>
    <row r="47" spans="2:6" ht="15" customHeight="1">
      <c r="B47" s="209"/>
      <c r="C47" s="214"/>
      <c r="D47" s="214"/>
      <c r="E47" s="211"/>
      <c r="F47" s="212"/>
    </row>
    <row r="48" spans="2:6" ht="10.5" customHeight="1">
      <c r="B48" s="209"/>
      <c r="C48" s="214"/>
      <c r="D48" s="214"/>
      <c r="E48" s="211"/>
      <c r="F48" s="212"/>
    </row>
    <row r="49" spans="2:6" ht="22.5" customHeight="1" hidden="1">
      <c r="B49" s="209"/>
      <c r="C49" s="214"/>
      <c r="D49" s="214"/>
      <c r="E49" s="211"/>
      <c r="F49" s="212"/>
    </row>
    <row r="50" spans="2:6" ht="5.25" customHeight="1">
      <c r="B50" s="209"/>
      <c r="C50" s="214"/>
      <c r="D50" s="214"/>
      <c r="E50" s="211"/>
      <c r="F50" s="212"/>
    </row>
    <row r="51" spans="2:6" ht="15" customHeight="1">
      <c r="B51" s="209"/>
      <c r="C51" s="210" t="s">
        <v>333</v>
      </c>
      <c r="D51" s="210" t="s">
        <v>334</v>
      </c>
      <c r="E51" s="211" t="s">
        <v>335</v>
      </c>
      <c r="F51" s="212">
        <v>2245000</v>
      </c>
    </row>
    <row r="52" spans="2:6" ht="29.25" customHeight="1">
      <c r="B52" s="209"/>
      <c r="C52" s="210"/>
      <c r="D52" s="210"/>
      <c r="E52" s="211"/>
      <c r="F52" s="212"/>
    </row>
    <row r="53" spans="2:6" ht="16.5" customHeight="1" hidden="1">
      <c r="B53" s="209"/>
      <c r="C53" s="210"/>
      <c r="D53" s="210"/>
      <c r="E53" s="211"/>
      <c r="F53" s="212"/>
    </row>
    <row r="54" spans="2:6" ht="12.75" hidden="1">
      <c r="B54" s="209"/>
      <c r="C54" s="210"/>
      <c r="D54" s="210"/>
      <c r="E54" s="211"/>
      <c r="F54" s="212"/>
    </row>
    <row r="55" spans="2:6" ht="15" customHeight="1" hidden="1">
      <c r="B55" s="209"/>
      <c r="C55" s="210"/>
      <c r="D55" s="204"/>
      <c r="E55" s="211"/>
      <c r="F55" s="212"/>
    </row>
    <row r="56" spans="2:6" ht="12.75">
      <c r="B56" s="209" t="s">
        <v>336</v>
      </c>
      <c r="C56" s="210" t="s">
        <v>337</v>
      </c>
      <c r="D56" s="210" t="s">
        <v>338</v>
      </c>
      <c r="E56" s="211" t="s">
        <v>339</v>
      </c>
      <c r="F56" s="212">
        <v>4000000</v>
      </c>
    </row>
    <row r="57" spans="2:6" ht="12.75">
      <c r="B57" s="209"/>
      <c r="C57" s="210"/>
      <c r="D57" s="210"/>
      <c r="E57" s="211"/>
      <c r="F57" s="212"/>
    </row>
    <row r="58" spans="2:6" ht="32.25" customHeight="1">
      <c r="B58" s="209"/>
      <c r="C58" s="210"/>
      <c r="D58" s="210"/>
      <c r="E58" s="211"/>
      <c r="F58" s="212"/>
    </row>
    <row r="59" spans="2:6" ht="12.75">
      <c r="B59" s="213" t="s">
        <v>340</v>
      </c>
      <c r="C59" s="213"/>
      <c r="D59" s="205"/>
      <c r="E59" s="206"/>
      <c r="F59" s="207">
        <f>F56+F51+F45+F41+F31+F26+F19+F12+F7+F5</f>
        <v>121291000</v>
      </c>
    </row>
    <row r="64" ht="118.5" customHeight="1"/>
    <row r="78" ht="77.25" customHeight="1"/>
    <row r="83" ht="99" customHeight="1"/>
    <row r="93" ht="79.5" customHeight="1"/>
    <row r="97" ht="63.75" customHeight="1"/>
  </sheetData>
  <sheetProtection/>
  <mergeCells count="48">
    <mergeCell ref="B1:F1"/>
    <mergeCell ref="B2:F2"/>
    <mergeCell ref="B4:E4"/>
    <mergeCell ref="B5:B18"/>
    <mergeCell ref="C5:C6"/>
    <mergeCell ref="D5:D6"/>
    <mergeCell ref="E5:E6"/>
    <mergeCell ref="F5:F6"/>
    <mergeCell ref="C7:C11"/>
    <mergeCell ref="D7:D11"/>
    <mergeCell ref="E7:E11"/>
    <mergeCell ref="F7:F11"/>
    <mergeCell ref="C12:C18"/>
    <mergeCell ref="D12:D18"/>
    <mergeCell ref="E12:E18"/>
    <mergeCell ref="F12:F18"/>
    <mergeCell ref="B19:B25"/>
    <mergeCell ref="C19:C25"/>
    <mergeCell ref="D19:D25"/>
    <mergeCell ref="E19:E25"/>
    <mergeCell ref="F19:F25"/>
    <mergeCell ref="B26:B55"/>
    <mergeCell ref="C26:C30"/>
    <mergeCell ref="D26:D30"/>
    <mergeCell ref="E26:E30"/>
    <mergeCell ref="F26:F30"/>
    <mergeCell ref="C31:C40"/>
    <mergeCell ref="D31:D40"/>
    <mergeCell ref="E31:E40"/>
    <mergeCell ref="F31:F40"/>
    <mergeCell ref="C41:C44"/>
    <mergeCell ref="D41:D44"/>
    <mergeCell ref="E41:E44"/>
    <mergeCell ref="F41:F44"/>
    <mergeCell ref="E45:E50"/>
    <mergeCell ref="F45:F50"/>
    <mergeCell ref="C46:C50"/>
    <mergeCell ref="D46:D50"/>
    <mergeCell ref="C51:C55"/>
    <mergeCell ref="D51:D54"/>
    <mergeCell ref="E51:E55"/>
    <mergeCell ref="F51:F55"/>
    <mergeCell ref="B56:B58"/>
    <mergeCell ref="C56:C58"/>
    <mergeCell ref="D56:D58"/>
    <mergeCell ref="E56:E58"/>
    <mergeCell ref="F56:F58"/>
    <mergeCell ref="B59:C59"/>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29"/>
  </sheetPr>
  <dimension ref="A1:L80"/>
  <sheetViews>
    <sheetView tabSelected="1" zoomScale="80" zoomScaleNormal="80" zoomScalePageLayoutView="0" workbookViewId="0" topLeftCell="A1">
      <pane ySplit="3" topLeftCell="A64" activePane="bottomLeft" state="frozen"/>
      <selection pane="topLeft" activeCell="A1" sqref="A1"/>
      <selection pane="bottomLeft" activeCell="D7" sqref="D7"/>
    </sheetView>
  </sheetViews>
  <sheetFormatPr defaultColWidth="9.140625" defaultRowHeight="15"/>
  <cols>
    <col min="1" max="1" width="14.7109375" style="3" customWidth="1"/>
    <col min="2" max="2" width="20.140625" style="3" customWidth="1"/>
    <col min="3" max="3" width="9.140625" style="3" customWidth="1"/>
    <col min="4" max="4" width="21.421875" style="3" customWidth="1"/>
    <col min="5" max="6" width="9.7109375" style="3" customWidth="1"/>
    <col min="7" max="7" width="18.140625" style="3" customWidth="1"/>
    <col min="8" max="8" width="36.7109375" style="3" customWidth="1"/>
    <col min="9" max="9" width="17.00390625" style="3" customWidth="1"/>
    <col min="10" max="10" width="33.421875" style="3" customWidth="1"/>
    <col min="11" max="11" width="23.421875" style="208" customWidth="1"/>
    <col min="12" max="12" width="23.28125" style="3" customWidth="1"/>
    <col min="13" max="16384" width="9.140625" style="3" customWidth="1"/>
  </cols>
  <sheetData>
    <row r="1" spans="2:6" s="199" customFormat="1" ht="12.75">
      <c r="B1" s="219" t="s">
        <v>303</v>
      </c>
      <c r="C1" s="220"/>
      <c r="D1" s="220"/>
      <c r="E1" s="221"/>
      <c r="F1" s="222"/>
    </row>
    <row r="2" spans="2:6" s="199" customFormat="1" ht="30.75" customHeight="1" thickBot="1">
      <c r="B2" s="223" t="s">
        <v>403</v>
      </c>
      <c r="C2" s="224"/>
      <c r="D2" s="224"/>
      <c r="E2" s="225"/>
      <c r="F2" s="222"/>
    </row>
    <row r="3" spans="1:11" ht="39.75" thickBot="1">
      <c r="A3" s="4" t="s">
        <v>0</v>
      </c>
      <c r="B3" s="5" t="s">
        <v>1</v>
      </c>
      <c r="C3" s="5" t="s">
        <v>2</v>
      </c>
      <c r="D3" s="6" t="s">
        <v>3</v>
      </c>
      <c r="E3" s="5" t="s">
        <v>4</v>
      </c>
      <c r="F3" s="5" t="s">
        <v>5</v>
      </c>
      <c r="G3" s="7" t="s">
        <v>6</v>
      </c>
      <c r="H3" s="8" t="s">
        <v>7</v>
      </c>
      <c r="I3" s="9" t="s">
        <v>8</v>
      </c>
      <c r="J3" s="10" t="s">
        <v>9</v>
      </c>
      <c r="K3" s="11"/>
    </row>
    <row r="4" spans="1:11" ht="78.75">
      <c r="A4" s="238" t="s">
        <v>10</v>
      </c>
      <c r="B4" s="240" t="s">
        <v>11</v>
      </c>
      <c r="C4" s="12" t="s">
        <v>12</v>
      </c>
      <c r="D4" s="13" t="s">
        <v>13</v>
      </c>
      <c r="E4" s="14"/>
      <c r="F4" s="15"/>
      <c r="G4" s="16"/>
      <c r="H4" s="17" t="s">
        <v>14</v>
      </c>
      <c r="I4" s="18" t="s">
        <v>15</v>
      </c>
      <c r="J4" s="19" t="s">
        <v>16</v>
      </c>
      <c r="K4" s="20"/>
    </row>
    <row r="5" spans="1:11" ht="33.75" customHeight="1">
      <c r="A5" s="239"/>
      <c r="B5" s="241"/>
      <c r="C5" s="12" t="s">
        <v>17</v>
      </c>
      <c r="D5" s="21" t="s">
        <v>18</v>
      </c>
      <c r="E5" s="14"/>
      <c r="F5" s="22"/>
      <c r="G5" s="23"/>
      <c r="H5" s="17" t="s">
        <v>19</v>
      </c>
      <c r="I5" s="18" t="s">
        <v>15</v>
      </c>
      <c r="J5" s="19" t="s">
        <v>20</v>
      </c>
      <c r="K5" s="20"/>
    </row>
    <row r="6" spans="1:11" ht="48" customHeight="1">
      <c r="A6" s="239"/>
      <c r="B6" s="24"/>
      <c r="C6" s="12" t="s">
        <v>21</v>
      </c>
      <c r="D6" s="13" t="s">
        <v>22</v>
      </c>
      <c r="E6" s="25"/>
      <c r="F6" s="26"/>
      <c r="G6" s="27"/>
      <c r="H6" s="17" t="s">
        <v>23</v>
      </c>
      <c r="I6" s="28" t="s">
        <v>24</v>
      </c>
      <c r="J6" s="19" t="s">
        <v>25</v>
      </c>
      <c r="K6" s="20"/>
    </row>
    <row r="7" spans="1:11" ht="12.75">
      <c r="A7" s="239"/>
      <c r="B7" s="24"/>
      <c r="C7" s="12" t="s">
        <v>26</v>
      </c>
      <c r="D7" s="29" t="s">
        <v>27</v>
      </c>
      <c r="E7" s="30"/>
      <c r="F7" s="15"/>
      <c r="G7" s="16"/>
      <c r="H7" s="17" t="s">
        <v>23</v>
      </c>
      <c r="I7" s="23" t="s">
        <v>24</v>
      </c>
      <c r="J7" s="31"/>
      <c r="K7" s="2"/>
    </row>
    <row r="8" spans="1:11" ht="38.25" customHeight="1">
      <c r="A8" s="239"/>
      <c r="B8" s="24"/>
      <c r="C8" s="12" t="s">
        <v>28</v>
      </c>
      <c r="D8" s="13" t="s">
        <v>29</v>
      </c>
      <c r="E8" s="14"/>
      <c r="F8" s="17"/>
      <c r="G8" s="16"/>
      <c r="H8" s="17"/>
      <c r="I8" s="23"/>
      <c r="J8" s="32"/>
      <c r="K8" s="2"/>
    </row>
    <row r="9" spans="1:11" ht="78.75">
      <c r="A9" s="33"/>
      <c r="B9" s="240" t="s">
        <v>30</v>
      </c>
      <c r="C9" s="12" t="s">
        <v>31</v>
      </c>
      <c r="D9" s="34" t="s">
        <v>32</v>
      </c>
      <c r="E9" s="35"/>
      <c r="F9" s="35"/>
      <c r="G9" s="35" t="s">
        <v>33</v>
      </c>
      <c r="H9" s="36" t="s">
        <v>266</v>
      </c>
      <c r="I9" s="37">
        <v>1192000</v>
      </c>
      <c r="J9" s="38" t="s">
        <v>34</v>
      </c>
      <c r="K9" s="2" t="s">
        <v>294</v>
      </c>
    </row>
    <row r="10" spans="1:11" ht="118.5">
      <c r="A10" s="33"/>
      <c r="B10" s="242"/>
      <c r="C10" s="39"/>
      <c r="D10" s="40"/>
      <c r="E10" s="41"/>
      <c r="F10" s="41"/>
      <c r="G10" s="41"/>
      <c r="H10" s="41" t="s">
        <v>281</v>
      </c>
      <c r="I10" s="42">
        <v>4362000</v>
      </c>
      <c r="J10" s="43" t="s">
        <v>35</v>
      </c>
      <c r="K10" s="44"/>
    </row>
    <row r="11" spans="1:11" ht="39">
      <c r="A11" s="33"/>
      <c r="B11" s="242"/>
      <c r="C11" s="12"/>
      <c r="D11" s="21"/>
      <c r="E11" s="22"/>
      <c r="F11" s="22"/>
      <c r="G11" s="45" t="s">
        <v>36</v>
      </c>
      <c r="H11" s="26" t="s">
        <v>37</v>
      </c>
      <c r="I11" s="46">
        <v>1360000</v>
      </c>
      <c r="J11" s="47" t="s">
        <v>38</v>
      </c>
      <c r="K11" s="48" t="s">
        <v>294</v>
      </c>
    </row>
    <row r="12" spans="1:11" ht="52.5">
      <c r="A12" s="33"/>
      <c r="B12" s="242"/>
      <c r="C12" s="12"/>
      <c r="D12" s="21"/>
      <c r="E12" s="22"/>
      <c r="F12" s="22"/>
      <c r="G12" s="14" t="s">
        <v>39</v>
      </c>
      <c r="H12" s="49" t="s">
        <v>267</v>
      </c>
      <c r="I12" s="50">
        <v>1180000</v>
      </c>
      <c r="J12" s="47" t="s">
        <v>40</v>
      </c>
      <c r="K12" s="48" t="s">
        <v>295</v>
      </c>
    </row>
    <row r="13" spans="1:11" ht="66">
      <c r="A13" s="33"/>
      <c r="B13" s="241"/>
      <c r="C13" s="12" t="s">
        <v>41</v>
      </c>
      <c r="D13" s="21" t="s">
        <v>42</v>
      </c>
      <c r="E13" s="51"/>
      <c r="F13" s="51"/>
      <c r="G13" s="52" t="s">
        <v>43</v>
      </c>
      <c r="H13" s="53" t="s">
        <v>44</v>
      </c>
      <c r="I13" s="54">
        <v>0</v>
      </c>
      <c r="J13" s="47" t="s">
        <v>45</v>
      </c>
      <c r="K13" s="48" t="s">
        <v>296</v>
      </c>
    </row>
    <row r="14" spans="1:11" ht="66">
      <c r="A14" s="33"/>
      <c r="B14" s="24"/>
      <c r="C14" s="12"/>
      <c r="D14" s="55" t="s">
        <v>46</v>
      </c>
      <c r="E14" s="51"/>
      <c r="F14" s="52"/>
      <c r="G14" s="51" t="s">
        <v>47</v>
      </c>
      <c r="H14" s="52" t="s">
        <v>48</v>
      </c>
      <c r="I14" s="46">
        <v>8443000</v>
      </c>
      <c r="J14" s="56" t="s">
        <v>268</v>
      </c>
      <c r="K14" s="48" t="s">
        <v>295</v>
      </c>
    </row>
    <row r="15" spans="1:11" ht="92.25">
      <c r="A15" s="33"/>
      <c r="B15" s="24"/>
      <c r="C15" s="12" t="s">
        <v>49</v>
      </c>
      <c r="D15" s="13" t="s">
        <v>50</v>
      </c>
      <c r="E15" s="36"/>
      <c r="F15" s="52"/>
      <c r="G15" s="18" t="s">
        <v>51</v>
      </c>
      <c r="H15" s="52" t="s">
        <v>269</v>
      </c>
      <c r="I15" s="57">
        <v>14140000</v>
      </c>
      <c r="J15" s="58" t="s">
        <v>35</v>
      </c>
      <c r="K15" s="59" t="s">
        <v>296</v>
      </c>
    </row>
    <row r="16" spans="1:11" ht="39">
      <c r="A16" s="33"/>
      <c r="B16" s="24"/>
      <c r="C16" s="12" t="s">
        <v>52</v>
      </c>
      <c r="D16" s="13" t="s">
        <v>53</v>
      </c>
      <c r="E16" s="22"/>
      <c r="F16" s="60"/>
      <c r="G16" s="52" t="s">
        <v>54</v>
      </c>
      <c r="H16" s="52" t="s">
        <v>23</v>
      </c>
      <c r="I16" s="61">
        <v>0</v>
      </c>
      <c r="J16" s="58" t="s">
        <v>55</v>
      </c>
      <c r="K16" s="59" t="s">
        <v>297</v>
      </c>
    </row>
    <row r="17" spans="1:11" ht="118.5">
      <c r="A17" s="33"/>
      <c r="B17" s="24"/>
      <c r="C17" s="12"/>
      <c r="D17" s="21" t="s">
        <v>56</v>
      </c>
      <c r="E17" s="22"/>
      <c r="F17" s="52"/>
      <c r="G17" s="62" t="s">
        <v>57</v>
      </c>
      <c r="H17" s="52" t="s">
        <v>23</v>
      </c>
      <c r="I17" s="61">
        <v>0</v>
      </c>
      <c r="J17" s="58" t="s">
        <v>58</v>
      </c>
      <c r="K17" s="59" t="s">
        <v>298</v>
      </c>
    </row>
    <row r="18" spans="1:11" ht="78.75">
      <c r="A18" s="33"/>
      <c r="B18" s="24"/>
      <c r="C18" s="12" t="s">
        <v>59</v>
      </c>
      <c r="D18" s="21" t="s">
        <v>60</v>
      </c>
      <c r="E18" s="22"/>
      <c r="F18" s="33"/>
      <c r="G18" s="26" t="s">
        <v>61</v>
      </c>
      <c r="H18" s="26" t="s">
        <v>62</v>
      </c>
      <c r="I18" s="57">
        <v>4610000</v>
      </c>
      <c r="J18" s="63" t="s">
        <v>35</v>
      </c>
      <c r="K18" s="59" t="s">
        <v>299</v>
      </c>
    </row>
    <row r="19" spans="1:12" ht="105">
      <c r="A19" s="33"/>
      <c r="B19" s="24"/>
      <c r="C19" s="64" t="s">
        <v>63</v>
      </c>
      <c r="D19" s="22" t="s">
        <v>64</v>
      </c>
      <c r="E19" s="22"/>
      <c r="F19" s="15"/>
      <c r="G19" s="14" t="s">
        <v>65</v>
      </c>
      <c r="H19" s="22" t="s">
        <v>66</v>
      </c>
      <c r="I19" s="46">
        <v>8040000</v>
      </c>
      <c r="J19" s="47" t="s">
        <v>67</v>
      </c>
      <c r="K19" s="48" t="s">
        <v>295</v>
      </c>
      <c r="L19" s="65"/>
    </row>
    <row r="20" spans="1:11" ht="66">
      <c r="A20" s="33"/>
      <c r="B20" s="24"/>
      <c r="C20" s="12" t="s">
        <v>68</v>
      </c>
      <c r="D20" s="29" t="s">
        <v>69</v>
      </c>
      <c r="E20" s="33"/>
      <c r="F20" s="33"/>
      <c r="G20" s="26" t="s">
        <v>70</v>
      </c>
      <c r="H20" s="22" t="s">
        <v>71</v>
      </c>
      <c r="I20" s="46">
        <v>2940000</v>
      </c>
      <c r="J20" s="66" t="s">
        <v>72</v>
      </c>
      <c r="K20" s="48" t="s">
        <v>300</v>
      </c>
    </row>
    <row r="21" spans="1:11" ht="52.5">
      <c r="A21" s="33"/>
      <c r="B21" s="24"/>
      <c r="C21" s="12"/>
      <c r="D21" s="26" t="s">
        <v>73</v>
      </c>
      <c r="E21" s="67"/>
      <c r="F21" s="67"/>
      <c r="G21" s="51" t="s">
        <v>74</v>
      </c>
      <c r="H21" s="68" t="s">
        <v>75</v>
      </c>
      <c r="I21" s="69">
        <v>750000</v>
      </c>
      <c r="J21" s="70" t="s">
        <v>35</v>
      </c>
      <c r="K21" s="20" t="s">
        <v>296</v>
      </c>
    </row>
    <row r="22" spans="1:11" ht="26.25">
      <c r="A22" s="33"/>
      <c r="B22" s="24"/>
      <c r="C22" s="12"/>
      <c r="D22" s="29"/>
      <c r="E22" s="71"/>
      <c r="F22" s="33"/>
      <c r="G22" s="35" t="s">
        <v>76</v>
      </c>
      <c r="H22" s="35" t="s">
        <v>77</v>
      </c>
      <c r="I22" s="72">
        <v>1350000</v>
      </c>
      <c r="J22" s="70" t="s">
        <v>72</v>
      </c>
      <c r="K22" s="20" t="s">
        <v>294</v>
      </c>
    </row>
    <row r="23" spans="1:11" ht="144.75">
      <c r="A23" s="33"/>
      <c r="B23" s="24"/>
      <c r="C23" s="12" t="s">
        <v>78</v>
      </c>
      <c r="D23" s="29" t="s">
        <v>79</v>
      </c>
      <c r="E23" s="22"/>
      <c r="F23" s="67"/>
      <c r="G23" s="22" t="s">
        <v>80</v>
      </c>
      <c r="H23" s="26" t="s">
        <v>282</v>
      </c>
      <c r="I23" s="46">
        <v>0</v>
      </c>
      <c r="J23" s="47" t="s">
        <v>280</v>
      </c>
      <c r="K23" s="48" t="s">
        <v>296</v>
      </c>
    </row>
    <row r="24" spans="1:11" ht="39">
      <c r="A24" s="33"/>
      <c r="B24" s="24"/>
      <c r="C24" s="12"/>
      <c r="D24" s="29"/>
      <c r="E24" s="22"/>
      <c r="F24" s="67"/>
      <c r="G24" s="22" t="s">
        <v>81</v>
      </c>
      <c r="H24" s="26" t="s">
        <v>82</v>
      </c>
      <c r="I24" s="46">
        <v>1450000</v>
      </c>
      <c r="J24" s="47" t="s">
        <v>35</v>
      </c>
      <c r="K24" s="48" t="s">
        <v>294</v>
      </c>
    </row>
    <row r="25" spans="1:11" ht="52.5">
      <c r="A25" s="33"/>
      <c r="B25" s="24" t="s">
        <v>83</v>
      </c>
      <c r="C25" s="73" t="s">
        <v>84</v>
      </c>
      <c r="D25" s="29" t="s">
        <v>85</v>
      </c>
      <c r="E25" s="22"/>
      <c r="F25" s="67"/>
      <c r="G25" s="22" t="s">
        <v>86</v>
      </c>
      <c r="H25" s="26" t="s">
        <v>87</v>
      </c>
      <c r="I25" s="74">
        <v>0</v>
      </c>
      <c r="J25" s="75" t="s">
        <v>88</v>
      </c>
      <c r="K25" s="2"/>
    </row>
    <row r="26" spans="1:11" ht="39">
      <c r="A26" s="33"/>
      <c r="B26" s="24"/>
      <c r="C26" s="73"/>
      <c r="D26" s="29"/>
      <c r="E26" s="22"/>
      <c r="F26" s="67"/>
      <c r="G26" s="22" t="s">
        <v>89</v>
      </c>
      <c r="H26" s="22" t="s">
        <v>90</v>
      </c>
      <c r="I26" s="22">
        <v>0</v>
      </c>
      <c r="J26" s="76" t="s">
        <v>91</v>
      </c>
      <c r="K26" s="2"/>
    </row>
    <row r="27" spans="1:12" ht="303">
      <c r="A27" s="33"/>
      <c r="B27" s="24"/>
      <c r="C27" s="77" t="s">
        <v>92</v>
      </c>
      <c r="D27" s="29" t="s">
        <v>93</v>
      </c>
      <c r="E27" s="78"/>
      <c r="F27" s="67"/>
      <c r="G27" s="26" t="s">
        <v>94</v>
      </c>
      <c r="H27" s="26" t="s">
        <v>283</v>
      </c>
      <c r="I27" s="46">
        <v>4838000</v>
      </c>
      <c r="J27" s="66" t="s">
        <v>35</v>
      </c>
      <c r="K27" s="48" t="s">
        <v>296</v>
      </c>
      <c r="L27" s="79"/>
    </row>
    <row r="28" spans="1:11" ht="13.5" thickBot="1">
      <c r="A28" s="33"/>
      <c r="B28" s="243" t="s">
        <v>95</v>
      </c>
      <c r="C28" s="244"/>
      <c r="D28" s="244"/>
      <c r="E28" s="244"/>
      <c r="F28" s="244"/>
      <c r="G28" s="244"/>
      <c r="H28" s="245"/>
      <c r="I28" s="80"/>
      <c r="J28" s="81"/>
      <c r="K28" s="2"/>
    </row>
    <row r="29" spans="1:11" ht="66">
      <c r="A29" s="33"/>
      <c r="B29" s="24" t="s">
        <v>96</v>
      </c>
      <c r="C29" s="82" t="s">
        <v>97</v>
      </c>
      <c r="D29" s="29" t="s">
        <v>98</v>
      </c>
      <c r="E29" s="22"/>
      <c r="F29" s="33"/>
      <c r="G29" s="22" t="s">
        <v>99</v>
      </c>
      <c r="H29" s="22" t="s">
        <v>23</v>
      </c>
      <c r="I29" s="22">
        <v>0</v>
      </c>
      <c r="J29" s="75" t="s">
        <v>100</v>
      </c>
      <c r="K29" s="2"/>
    </row>
    <row r="30" spans="1:11" ht="12.75">
      <c r="A30" s="33"/>
      <c r="B30" s="24"/>
      <c r="C30" s="83"/>
      <c r="D30" s="84" t="s">
        <v>101</v>
      </c>
      <c r="E30" s="85"/>
      <c r="F30" s="33"/>
      <c r="G30" s="85"/>
      <c r="H30" s="85"/>
      <c r="I30" s="86"/>
      <c r="J30" s="75"/>
      <c r="K30" s="2"/>
    </row>
    <row r="31" spans="1:11" ht="66" thickBot="1">
      <c r="A31" s="33"/>
      <c r="B31" s="24"/>
      <c r="C31" s="77" t="s">
        <v>102</v>
      </c>
      <c r="D31" s="87" t="s">
        <v>103</v>
      </c>
      <c r="E31" s="22"/>
      <c r="F31" s="67"/>
      <c r="G31" s="22" t="s">
        <v>104</v>
      </c>
      <c r="H31" s="17" t="s">
        <v>23</v>
      </c>
      <c r="I31" s="22">
        <v>0</v>
      </c>
      <c r="J31" s="75" t="s">
        <v>105</v>
      </c>
      <c r="K31" s="2"/>
    </row>
    <row r="32" spans="1:11" ht="52.5">
      <c r="A32" s="33"/>
      <c r="B32" s="24"/>
      <c r="C32" s="77" t="s">
        <v>106</v>
      </c>
      <c r="D32" s="88" t="s">
        <v>107</v>
      </c>
      <c r="E32" s="67"/>
      <c r="F32" s="22"/>
      <c r="G32" s="89" t="s">
        <v>108</v>
      </c>
      <c r="H32" s="17" t="s">
        <v>109</v>
      </c>
      <c r="I32" s="22">
        <v>0</v>
      </c>
      <c r="J32" s="75" t="s">
        <v>110</v>
      </c>
      <c r="K32" s="2"/>
    </row>
    <row r="33" spans="1:11" ht="39">
      <c r="A33" s="90"/>
      <c r="B33" s="91"/>
      <c r="C33" s="77" t="s">
        <v>111</v>
      </c>
      <c r="D33" s="92" t="s">
        <v>112</v>
      </c>
      <c r="E33" s="26"/>
      <c r="F33" s="26"/>
      <c r="G33" s="93"/>
      <c r="H33" s="94" t="s">
        <v>113</v>
      </c>
      <c r="I33" s="48">
        <v>0</v>
      </c>
      <c r="J33" s="95" t="s">
        <v>114</v>
      </c>
      <c r="K33" s="2"/>
    </row>
    <row r="34" spans="1:12" ht="92.25">
      <c r="A34" s="90"/>
      <c r="B34" s="91"/>
      <c r="C34" s="77" t="s">
        <v>115</v>
      </c>
      <c r="D34" s="21" t="s">
        <v>116</v>
      </c>
      <c r="E34" s="67"/>
      <c r="F34" s="26"/>
      <c r="G34" s="26" t="s">
        <v>117</v>
      </c>
      <c r="H34" s="26" t="s">
        <v>284</v>
      </c>
      <c r="I34" s="246">
        <v>-9600000</v>
      </c>
      <c r="J34" s="96" t="s">
        <v>275</v>
      </c>
      <c r="K34" s="59" t="s">
        <v>296</v>
      </c>
      <c r="L34" s="3" t="s">
        <v>301</v>
      </c>
    </row>
    <row r="35" spans="1:11" ht="92.25">
      <c r="A35" s="33"/>
      <c r="B35" s="91"/>
      <c r="C35" s="97" t="s">
        <v>118</v>
      </c>
      <c r="D35" s="13" t="s">
        <v>119</v>
      </c>
      <c r="E35" s="33"/>
      <c r="F35" s="71"/>
      <c r="G35" s="35" t="s">
        <v>120</v>
      </c>
      <c r="H35" s="26" t="s">
        <v>285</v>
      </c>
      <c r="I35" s="247"/>
      <c r="J35" s="96" t="s">
        <v>121</v>
      </c>
      <c r="K35" s="59" t="s">
        <v>296</v>
      </c>
    </row>
    <row r="36" spans="1:11" ht="12.75">
      <c r="A36" s="33"/>
      <c r="B36" s="250" t="s">
        <v>122</v>
      </c>
      <c r="C36" s="251"/>
      <c r="D36" s="251"/>
      <c r="E36" s="251"/>
      <c r="F36" s="251"/>
      <c r="G36" s="251"/>
      <c r="H36" s="251"/>
      <c r="I36" s="98"/>
      <c r="J36" s="99"/>
      <c r="K36" s="2"/>
    </row>
    <row r="37" spans="1:11" ht="12.75">
      <c r="A37" s="33"/>
      <c r="B37" s="252" t="s">
        <v>123</v>
      </c>
      <c r="C37" s="255" t="s">
        <v>124</v>
      </c>
      <c r="D37" s="252" t="s">
        <v>125</v>
      </c>
      <c r="E37" s="232"/>
      <c r="F37" s="229"/>
      <c r="G37" s="232" t="s">
        <v>126</v>
      </c>
      <c r="H37" s="235" t="s">
        <v>127</v>
      </c>
      <c r="I37" s="235">
        <v>0</v>
      </c>
      <c r="J37" s="267" t="s">
        <v>128</v>
      </c>
      <c r="K37" s="2"/>
    </row>
    <row r="38" spans="1:11" ht="12.75">
      <c r="A38" s="33"/>
      <c r="B38" s="253"/>
      <c r="C38" s="256"/>
      <c r="D38" s="253"/>
      <c r="E38" s="233"/>
      <c r="F38" s="230"/>
      <c r="G38" s="233"/>
      <c r="H38" s="236"/>
      <c r="I38" s="236"/>
      <c r="J38" s="268"/>
      <c r="K38" s="2"/>
    </row>
    <row r="39" spans="1:11" ht="12.75">
      <c r="A39" s="33"/>
      <c r="B39" s="253"/>
      <c r="C39" s="256"/>
      <c r="D39" s="253"/>
      <c r="E39" s="233"/>
      <c r="F39" s="230"/>
      <c r="G39" s="233"/>
      <c r="H39" s="236"/>
      <c r="I39" s="236"/>
      <c r="J39" s="268"/>
      <c r="K39" s="2"/>
    </row>
    <row r="40" spans="1:11" ht="12.75">
      <c r="A40" s="33"/>
      <c r="B40" s="253"/>
      <c r="C40" s="256"/>
      <c r="D40" s="253"/>
      <c r="E40" s="233"/>
      <c r="F40" s="230"/>
      <c r="G40" s="233"/>
      <c r="H40" s="236"/>
      <c r="I40" s="236"/>
      <c r="J40" s="268"/>
      <c r="K40" s="2"/>
    </row>
    <row r="41" spans="1:11" ht="12.75">
      <c r="A41" s="33"/>
      <c r="B41" s="254"/>
      <c r="C41" s="257"/>
      <c r="D41" s="254"/>
      <c r="E41" s="234"/>
      <c r="F41" s="231"/>
      <c r="G41" s="234"/>
      <c r="H41" s="237"/>
      <c r="I41" s="237"/>
      <c r="J41" s="269"/>
      <c r="K41" s="2"/>
    </row>
    <row r="42" spans="1:11" ht="52.5">
      <c r="A42" s="33"/>
      <c r="B42" s="24"/>
      <c r="C42" s="73" t="s">
        <v>124</v>
      </c>
      <c r="D42" s="29" t="s">
        <v>129</v>
      </c>
      <c r="E42" s="20"/>
      <c r="F42" s="51"/>
      <c r="G42" s="51" t="s">
        <v>130</v>
      </c>
      <c r="H42" s="52" t="s">
        <v>131</v>
      </c>
      <c r="I42" s="53">
        <v>0</v>
      </c>
      <c r="J42" s="100" t="s">
        <v>128</v>
      </c>
      <c r="K42" s="2"/>
    </row>
    <row r="43" spans="1:11" ht="66">
      <c r="A43" s="33"/>
      <c r="B43" s="24"/>
      <c r="C43" s="101" t="s">
        <v>132</v>
      </c>
      <c r="D43" s="22" t="s">
        <v>133</v>
      </c>
      <c r="E43" s="35"/>
      <c r="F43" s="33"/>
      <c r="G43" s="15" t="s">
        <v>134</v>
      </c>
      <c r="H43" s="22" t="s">
        <v>90</v>
      </c>
      <c r="I43" s="22">
        <v>0</v>
      </c>
      <c r="J43" s="102" t="s">
        <v>135</v>
      </c>
      <c r="K43" s="2"/>
    </row>
    <row r="44" spans="1:11" ht="105">
      <c r="A44" s="33"/>
      <c r="B44" s="103"/>
      <c r="C44" s="73" t="s">
        <v>136</v>
      </c>
      <c r="D44" s="29" t="s">
        <v>137</v>
      </c>
      <c r="E44" s="22"/>
      <c r="F44" s="67"/>
      <c r="G44" s="51" t="s">
        <v>138</v>
      </c>
      <c r="H44" s="51" t="s">
        <v>139</v>
      </c>
      <c r="I44" s="46">
        <v>3287890</v>
      </c>
      <c r="J44" s="47" t="s">
        <v>270</v>
      </c>
      <c r="K44" s="48" t="s">
        <v>296</v>
      </c>
    </row>
    <row r="45" spans="1:11" ht="66">
      <c r="A45" s="33"/>
      <c r="B45" s="104"/>
      <c r="C45" s="12" t="s">
        <v>140</v>
      </c>
      <c r="D45" s="29" t="s">
        <v>141</v>
      </c>
      <c r="E45" s="22"/>
      <c r="F45" s="33"/>
      <c r="G45" s="22" t="s">
        <v>142</v>
      </c>
      <c r="H45" s="22" t="s">
        <v>23</v>
      </c>
      <c r="I45" s="54">
        <v>0</v>
      </c>
      <c r="J45" s="47" t="s">
        <v>143</v>
      </c>
      <c r="K45" s="48" t="s">
        <v>296</v>
      </c>
    </row>
    <row r="46" spans="1:11" ht="118.5">
      <c r="A46" s="33"/>
      <c r="B46" s="104"/>
      <c r="C46" s="12" t="s">
        <v>144</v>
      </c>
      <c r="D46" s="29" t="s">
        <v>145</v>
      </c>
      <c r="E46" s="22"/>
      <c r="F46" s="33"/>
      <c r="G46" s="22" t="s">
        <v>272</v>
      </c>
      <c r="H46" s="22" t="s">
        <v>286</v>
      </c>
      <c r="I46" s="46" t="s">
        <v>277</v>
      </c>
      <c r="J46" s="47" t="s">
        <v>276</v>
      </c>
      <c r="K46" s="48" t="s">
        <v>296</v>
      </c>
    </row>
    <row r="47" spans="1:11" ht="171">
      <c r="A47" s="33"/>
      <c r="B47" s="104"/>
      <c r="C47" s="12"/>
      <c r="D47" s="29" t="s">
        <v>146</v>
      </c>
      <c r="E47" s="67"/>
      <c r="F47" s="22"/>
      <c r="G47" s="22" t="s">
        <v>147</v>
      </c>
      <c r="H47" s="22" t="s">
        <v>287</v>
      </c>
      <c r="I47" s="22">
        <v>0</v>
      </c>
      <c r="J47" s="102" t="s">
        <v>148</v>
      </c>
      <c r="K47" s="105"/>
    </row>
    <row r="48" spans="1:11" ht="39">
      <c r="A48" s="33"/>
      <c r="B48" s="104"/>
      <c r="C48" s="12" t="s">
        <v>149</v>
      </c>
      <c r="D48" s="13" t="s">
        <v>150</v>
      </c>
      <c r="E48" s="67"/>
      <c r="F48" s="15"/>
      <c r="G48" s="26" t="s">
        <v>151</v>
      </c>
      <c r="H48" s="26" t="s">
        <v>152</v>
      </c>
      <c r="I48" s="106">
        <v>1440000</v>
      </c>
      <c r="J48" s="75" t="s">
        <v>153</v>
      </c>
      <c r="K48" s="107"/>
    </row>
    <row r="49" spans="1:11" ht="39">
      <c r="A49" s="33"/>
      <c r="B49" s="104"/>
      <c r="C49" s="108" t="s">
        <v>154</v>
      </c>
      <c r="D49" s="21" t="s">
        <v>155</v>
      </c>
      <c r="E49" s="67"/>
      <c r="F49" s="15"/>
      <c r="G49" s="26" t="s">
        <v>156</v>
      </c>
      <c r="H49" s="26" t="s">
        <v>157</v>
      </c>
      <c r="I49" s="74">
        <v>0</v>
      </c>
      <c r="J49" s="75" t="s">
        <v>158</v>
      </c>
      <c r="K49" s="2"/>
    </row>
    <row r="50" spans="1:11" ht="78.75">
      <c r="A50" s="33"/>
      <c r="B50" s="24" t="s">
        <v>159</v>
      </c>
      <c r="C50" s="12" t="s">
        <v>160</v>
      </c>
      <c r="D50" s="109" t="s">
        <v>161</v>
      </c>
      <c r="E50" s="51"/>
      <c r="F50" s="20"/>
      <c r="G50" s="51" t="s">
        <v>162</v>
      </c>
      <c r="H50" s="51" t="s">
        <v>163</v>
      </c>
      <c r="I50" s="54">
        <v>0</v>
      </c>
      <c r="J50" s="66" t="s">
        <v>164</v>
      </c>
      <c r="K50" s="48" t="s">
        <v>302</v>
      </c>
    </row>
    <row r="51" spans="1:11" ht="132">
      <c r="A51" s="33"/>
      <c r="B51" s="110" t="s">
        <v>165</v>
      </c>
      <c r="C51" s="12" t="s">
        <v>166</v>
      </c>
      <c r="D51" s="109" t="s">
        <v>167</v>
      </c>
      <c r="E51" s="26"/>
      <c r="F51" s="67"/>
      <c r="G51" s="52" t="s">
        <v>168</v>
      </c>
      <c r="H51" s="51" t="s">
        <v>288</v>
      </c>
      <c r="I51" s="46">
        <v>1800000</v>
      </c>
      <c r="J51" s="66" t="s">
        <v>169</v>
      </c>
      <c r="K51" s="48" t="s">
        <v>302</v>
      </c>
    </row>
    <row r="52" spans="1:11" ht="39">
      <c r="A52" s="33"/>
      <c r="B52" s="111"/>
      <c r="C52" s="12" t="s">
        <v>170</v>
      </c>
      <c r="D52" s="21" t="s">
        <v>171</v>
      </c>
      <c r="E52" s="26"/>
      <c r="F52" s="67"/>
      <c r="G52" s="22" t="s">
        <v>172</v>
      </c>
      <c r="H52" s="22" t="s">
        <v>173</v>
      </c>
      <c r="I52" s="46">
        <v>2134200</v>
      </c>
      <c r="J52" s="47" t="s">
        <v>35</v>
      </c>
      <c r="K52" s="48" t="s">
        <v>300</v>
      </c>
    </row>
    <row r="53" spans="1:11" ht="26.25">
      <c r="A53" s="33"/>
      <c r="B53" s="24"/>
      <c r="C53" s="12" t="s">
        <v>174</v>
      </c>
      <c r="D53" s="29" t="s">
        <v>175</v>
      </c>
      <c r="E53" s="26"/>
      <c r="F53" s="67"/>
      <c r="G53" s="26" t="s">
        <v>176</v>
      </c>
      <c r="H53" s="26" t="s">
        <v>177</v>
      </c>
      <c r="I53" s="54"/>
      <c r="J53" s="112" t="s">
        <v>178</v>
      </c>
      <c r="K53" s="48"/>
    </row>
    <row r="54" spans="1:11" ht="92.25">
      <c r="A54" s="33"/>
      <c r="B54" s="113" t="s">
        <v>179</v>
      </c>
      <c r="C54" s="114" t="s">
        <v>180</v>
      </c>
      <c r="D54" s="55" t="s">
        <v>181</v>
      </c>
      <c r="E54" s="52"/>
      <c r="F54" s="20"/>
      <c r="G54" s="52" t="s">
        <v>182</v>
      </c>
      <c r="H54" s="52" t="s">
        <v>23</v>
      </c>
      <c r="I54" s="54">
        <v>0</v>
      </c>
      <c r="J54" s="47" t="s">
        <v>183</v>
      </c>
      <c r="K54" s="48"/>
    </row>
    <row r="55" spans="1:11" ht="66">
      <c r="A55" s="33"/>
      <c r="B55" s="113" t="s">
        <v>184</v>
      </c>
      <c r="C55" s="114" t="s">
        <v>185</v>
      </c>
      <c r="D55" s="55" t="s">
        <v>186</v>
      </c>
      <c r="E55" s="20"/>
      <c r="F55" s="20"/>
      <c r="G55" s="52" t="s">
        <v>187</v>
      </c>
      <c r="H55" s="52" t="s">
        <v>289</v>
      </c>
      <c r="I55" s="115">
        <v>6000000</v>
      </c>
      <c r="J55" s="100" t="s">
        <v>35</v>
      </c>
      <c r="K55" s="116" t="s">
        <v>296</v>
      </c>
    </row>
    <row r="56" spans="1:11" ht="66">
      <c r="A56" s="33"/>
      <c r="B56" s="113"/>
      <c r="C56" s="114"/>
      <c r="D56" s="55"/>
      <c r="E56" s="20"/>
      <c r="F56" s="20"/>
      <c r="G56" s="52" t="s">
        <v>188</v>
      </c>
      <c r="H56" s="52" t="s">
        <v>189</v>
      </c>
      <c r="I56" s="28">
        <v>0</v>
      </c>
      <c r="J56" s="100" t="s">
        <v>183</v>
      </c>
      <c r="K56" s="20"/>
    </row>
    <row r="57" spans="1:11" ht="13.5" thickBot="1">
      <c r="A57" s="33"/>
      <c r="B57" s="270" t="s">
        <v>190</v>
      </c>
      <c r="C57" s="271"/>
      <c r="D57" s="271"/>
      <c r="E57" s="271"/>
      <c r="F57" s="271"/>
      <c r="G57" s="271"/>
      <c r="H57" s="271"/>
      <c r="I57" s="117"/>
      <c r="J57" s="100"/>
      <c r="K57" s="20"/>
    </row>
    <row r="58" spans="1:11" ht="12.75">
      <c r="A58" s="33"/>
      <c r="B58" s="272" t="s">
        <v>191</v>
      </c>
      <c r="C58" s="274" t="s">
        <v>192</v>
      </c>
      <c r="D58" s="248" t="s">
        <v>193</v>
      </c>
      <c r="E58" s="232"/>
      <c r="F58" s="235"/>
      <c r="G58" s="229" t="s">
        <v>194</v>
      </c>
      <c r="H58" s="232" t="s">
        <v>290</v>
      </c>
      <c r="I58" s="259">
        <v>5080000</v>
      </c>
      <c r="J58" s="261" t="s">
        <v>273</v>
      </c>
      <c r="K58" s="258" t="s">
        <v>296</v>
      </c>
    </row>
    <row r="59" spans="1:11" ht="12.75">
      <c r="A59" s="33"/>
      <c r="B59" s="273"/>
      <c r="C59" s="275"/>
      <c r="D59" s="249"/>
      <c r="E59" s="234"/>
      <c r="F59" s="237"/>
      <c r="G59" s="231"/>
      <c r="H59" s="234"/>
      <c r="I59" s="260"/>
      <c r="J59" s="262"/>
      <c r="K59" s="258"/>
    </row>
    <row r="60" spans="1:11" ht="12.75">
      <c r="A60" s="118" t="s">
        <v>195</v>
      </c>
      <c r="B60" s="263" t="s">
        <v>196</v>
      </c>
      <c r="C60" s="264"/>
      <c r="D60" s="264"/>
      <c r="E60" s="264"/>
      <c r="F60" s="264"/>
      <c r="G60" s="264"/>
      <c r="H60" s="264"/>
      <c r="I60" s="264"/>
      <c r="J60" s="264"/>
      <c r="K60" s="20"/>
    </row>
    <row r="61" spans="2:11" ht="118.5">
      <c r="B61" s="113" t="s">
        <v>197</v>
      </c>
      <c r="C61" s="114" t="s">
        <v>198</v>
      </c>
      <c r="D61" s="55" t="s">
        <v>199</v>
      </c>
      <c r="E61" s="52"/>
      <c r="F61" s="20"/>
      <c r="G61" s="52" t="s">
        <v>200</v>
      </c>
      <c r="H61" s="18" t="s">
        <v>201</v>
      </c>
      <c r="I61" s="46">
        <v>1200000</v>
      </c>
      <c r="J61" s="47" t="s">
        <v>202</v>
      </c>
      <c r="K61" s="48" t="s">
        <v>296</v>
      </c>
    </row>
    <row r="62" spans="2:11" ht="52.5">
      <c r="B62" s="113"/>
      <c r="C62" s="114"/>
      <c r="D62" s="55"/>
      <c r="E62" s="52"/>
      <c r="F62" s="20"/>
      <c r="G62" s="52" t="s">
        <v>203</v>
      </c>
      <c r="H62" s="18" t="s">
        <v>204</v>
      </c>
      <c r="I62" s="46">
        <v>1120000</v>
      </c>
      <c r="J62" s="47" t="s">
        <v>72</v>
      </c>
      <c r="K62" s="48" t="s">
        <v>296</v>
      </c>
    </row>
    <row r="63" spans="2:11" ht="26.25">
      <c r="B63" s="113"/>
      <c r="C63" s="114"/>
      <c r="D63" s="55"/>
      <c r="E63" s="52"/>
      <c r="F63" s="20"/>
      <c r="G63" s="52" t="s">
        <v>205</v>
      </c>
      <c r="H63" s="18" t="s">
        <v>206</v>
      </c>
      <c r="I63" s="54">
        <v>0</v>
      </c>
      <c r="J63" s="47" t="s">
        <v>207</v>
      </c>
      <c r="K63" s="48" t="s">
        <v>296</v>
      </c>
    </row>
    <row r="64" spans="2:11" ht="184.5">
      <c r="B64" s="113"/>
      <c r="C64" s="114" t="s">
        <v>208</v>
      </c>
      <c r="D64" s="55" t="s">
        <v>209</v>
      </c>
      <c r="E64" s="52"/>
      <c r="F64" s="60"/>
      <c r="G64" s="52" t="s">
        <v>210</v>
      </c>
      <c r="H64" s="119" t="s">
        <v>278</v>
      </c>
      <c r="I64" s="46" t="s">
        <v>279</v>
      </c>
      <c r="J64" s="47" t="s">
        <v>72</v>
      </c>
      <c r="K64" s="120"/>
    </row>
    <row r="65" spans="2:11" ht="105">
      <c r="B65" s="113"/>
      <c r="C65" s="114"/>
      <c r="D65" s="55"/>
      <c r="E65" s="52"/>
      <c r="F65" s="20"/>
      <c r="G65" s="52" t="s">
        <v>211</v>
      </c>
      <c r="H65" s="18" t="s">
        <v>274</v>
      </c>
      <c r="I65" s="53">
        <v>0</v>
      </c>
      <c r="J65" s="100" t="s">
        <v>212</v>
      </c>
      <c r="K65" s="121"/>
    </row>
    <row r="66" spans="2:11" ht="66">
      <c r="B66" s="24"/>
      <c r="C66" s="12"/>
      <c r="D66" s="29"/>
      <c r="E66" s="22"/>
      <c r="F66" s="2"/>
      <c r="G66" s="26" t="s">
        <v>213</v>
      </c>
      <c r="H66" s="18" t="s">
        <v>214</v>
      </c>
      <c r="I66" s="53">
        <v>0</v>
      </c>
      <c r="J66" s="100" t="s">
        <v>215</v>
      </c>
      <c r="K66" s="2"/>
    </row>
    <row r="67" spans="2:11" ht="198">
      <c r="B67" s="24"/>
      <c r="C67" s="12" t="s">
        <v>208</v>
      </c>
      <c r="D67" s="29" t="s">
        <v>216</v>
      </c>
      <c r="E67" s="26"/>
      <c r="F67" s="2"/>
      <c r="G67" s="22" t="s">
        <v>217</v>
      </c>
      <c r="H67" s="18" t="s">
        <v>218</v>
      </c>
      <c r="I67" s="46">
        <v>720000</v>
      </c>
      <c r="J67" s="47" t="s">
        <v>219</v>
      </c>
      <c r="K67" s="48" t="s">
        <v>296</v>
      </c>
    </row>
    <row r="68" spans="2:11" ht="39">
      <c r="B68" s="24"/>
      <c r="C68" s="12"/>
      <c r="D68" s="55"/>
      <c r="E68" s="51"/>
      <c r="F68" s="20"/>
      <c r="G68" s="51" t="s">
        <v>220</v>
      </c>
      <c r="H68" s="18" t="s">
        <v>221</v>
      </c>
      <c r="I68" s="54">
        <v>0</v>
      </c>
      <c r="J68" s="47" t="s">
        <v>222</v>
      </c>
      <c r="K68" s="48"/>
    </row>
    <row r="69" spans="2:11" ht="12.75">
      <c r="B69" s="265" t="s">
        <v>223</v>
      </c>
      <c r="C69" s="266"/>
      <c r="D69" s="266"/>
      <c r="E69" s="266"/>
      <c r="F69" s="266"/>
      <c r="G69" s="266"/>
      <c r="H69" s="266"/>
      <c r="I69" s="54"/>
      <c r="J69" s="47"/>
      <c r="K69" s="48"/>
    </row>
    <row r="70" spans="2:11" ht="66">
      <c r="B70" s="80" t="s">
        <v>224</v>
      </c>
      <c r="C70" s="54" t="s">
        <v>225</v>
      </c>
      <c r="D70" s="51" t="s">
        <v>226</v>
      </c>
      <c r="E70" s="51"/>
      <c r="F70" s="20"/>
      <c r="G70" s="52" t="s">
        <v>227</v>
      </c>
      <c r="H70" s="18" t="s">
        <v>228</v>
      </c>
      <c r="I70" s="122">
        <v>19485000</v>
      </c>
      <c r="J70" s="47" t="s">
        <v>229</v>
      </c>
      <c r="K70" s="48" t="s">
        <v>296</v>
      </c>
    </row>
    <row r="71" spans="2:11" ht="132">
      <c r="B71" s="22"/>
      <c r="C71" s="123" t="s">
        <v>230</v>
      </c>
      <c r="D71" s="22" t="s">
        <v>231</v>
      </c>
      <c r="E71" s="26"/>
      <c r="F71" s="2"/>
      <c r="G71" s="52" t="s">
        <v>232</v>
      </c>
      <c r="H71" s="51" t="s">
        <v>293</v>
      </c>
      <c r="I71" s="57">
        <v>3850000</v>
      </c>
      <c r="J71" s="63" t="s">
        <v>35</v>
      </c>
      <c r="K71" s="125" t="s">
        <v>296</v>
      </c>
    </row>
    <row r="72" spans="2:11" ht="39">
      <c r="B72" s="22"/>
      <c r="C72" s="123" t="s">
        <v>233</v>
      </c>
      <c r="D72" s="22" t="s">
        <v>234</v>
      </c>
      <c r="E72" s="51"/>
      <c r="F72" s="2"/>
      <c r="G72" s="51" t="s">
        <v>235</v>
      </c>
      <c r="H72" s="51" t="s">
        <v>236</v>
      </c>
      <c r="I72" s="53">
        <v>0</v>
      </c>
      <c r="J72" s="100" t="s">
        <v>237</v>
      </c>
      <c r="K72" s="2"/>
    </row>
    <row r="73" spans="2:11" ht="66">
      <c r="B73" s="22"/>
      <c r="C73" s="123" t="s">
        <v>238</v>
      </c>
      <c r="D73" s="22" t="s">
        <v>239</v>
      </c>
      <c r="E73" s="52"/>
      <c r="F73" s="2"/>
      <c r="G73" s="52" t="s">
        <v>240</v>
      </c>
      <c r="H73" s="52" t="s">
        <v>23</v>
      </c>
      <c r="I73" s="54">
        <v>0</v>
      </c>
      <c r="J73" s="47" t="s">
        <v>222</v>
      </c>
      <c r="K73" s="48"/>
    </row>
    <row r="74" spans="2:11" ht="92.25">
      <c r="B74" s="22"/>
      <c r="C74" s="123" t="s">
        <v>241</v>
      </c>
      <c r="D74" s="22" t="s">
        <v>242</v>
      </c>
      <c r="E74" s="22"/>
      <c r="F74" s="2"/>
      <c r="G74" s="22" t="s">
        <v>243</v>
      </c>
      <c r="H74" s="52" t="s">
        <v>23</v>
      </c>
      <c r="I74" s="54">
        <v>0</v>
      </c>
      <c r="J74" s="47" t="s">
        <v>244</v>
      </c>
      <c r="K74" s="48" t="s">
        <v>296</v>
      </c>
    </row>
    <row r="75" spans="2:11" ht="39">
      <c r="B75" s="22" t="s">
        <v>245</v>
      </c>
      <c r="C75" s="123" t="s">
        <v>246</v>
      </c>
      <c r="D75" s="22" t="s">
        <v>247</v>
      </c>
      <c r="E75" s="51"/>
      <c r="F75" s="2"/>
      <c r="G75" s="51" t="s">
        <v>248</v>
      </c>
      <c r="H75" s="52"/>
      <c r="I75" s="54">
        <v>0</v>
      </c>
      <c r="J75" s="47" t="s">
        <v>249</v>
      </c>
      <c r="K75" s="48" t="s">
        <v>296</v>
      </c>
    </row>
    <row r="76" spans="2:11" ht="39">
      <c r="B76" s="22"/>
      <c r="C76" s="123"/>
      <c r="D76" s="22"/>
      <c r="E76" s="22"/>
      <c r="F76" s="2"/>
      <c r="G76" s="22" t="s">
        <v>250</v>
      </c>
      <c r="H76" s="52" t="s">
        <v>23</v>
      </c>
      <c r="I76" s="54">
        <v>0</v>
      </c>
      <c r="J76" s="47" t="s">
        <v>251</v>
      </c>
      <c r="K76" s="48"/>
    </row>
    <row r="77" spans="2:11" ht="78.75">
      <c r="B77" s="5"/>
      <c r="C77" s="54" t="s">
        <v>252</v>
      </c>
      <c r="D77" s="51" t="s">
        <v>253</v>
      </c>
      <c r="E77" s="51"/>
      <c r="F77" s="20"/>
      <c r="G77" s="51" t="s">
        <v>254</v>
      </c>
      <c r="H77" s="52" t="s">
        <v>291</v>
      </c>
      <c r="I77" s="54">
        <v>0</v>
      </c>
      <c r="J77" s="47" t="s">
        <v>292</v>
      </c>
      <c r="K77" s="124" t="s">
        <v>296</v>
      </c>
    </row>
    <row r="78" spans="2:11" ht="39">
      <c r="B78" s="80"/>
      <c r="C78" s="123" t="s">
        <v>255</v>
      </c>
      <c r="D78" s="17" t="s">
        <v>256</v>
      </c>
      <c r="E78" s="22"/>
      <c r="F78" s="2"/>
      <c r="G78" s="22" t="s">
        <v>257</v>
      </c>
      <c r="H78" s="52" t="s">
        <v>23</v>
      </c>
      <c r="I78" s="54">
        <v>0</v>
      </c>
      <c r="J78" s="47" t="s">
        <v>222</v>
      </c>
      <c r="K78" s="48"/>
    </row>
    <row r="79" spans="2:11" ht="39">
      <c r="B79" s="80"/>
      <c r="C79" s="123" t="s">
        <v>258</v>
      </c>
      <c r="D79" s="17" t="s">
        <v>259</v>
      </c>
      <c r="E79" s="22"/>
      <c r="F79" s="67"/>
      <c r="G79" s="22" t="s">
        <v>260</v>
      </c>
      <c r="H79" s="26" t="s">
        <v>261</v>
      </c>
      <c r="I79" s="46">
        <v>750000</v>
      </c>
      <c r="J79" s="47" t="s">
        <v>271</v>
      </c>
      <c r="K79" s="48" t="s">
        <v>296</v>
      </c>
    </row>
    <row r="80" spans="2:11" ht="66">
      <c r="B80" s="80"/>
      <c r="C80" s="123" t="s">
        <v>262</v>
      </c>
      <c r="D80" s="17" t="s">
        <v>263</v>
      </c>
      <c r="E80" s="2"/>
      <c r="F80" s="2"/>
      <c r="G80" s="22" t="s">
        <v>264</v>
      </c>
      <c r="H80" s="52" t="s">
        <v>23</v>
      </c>
      <c r="I80" s="54">
        <v>0</v>
      </c>
      <c r="J80" s="47" t="s">
        <v>265</v>
      </c>
      <c r="K80" s="48" t="s">
        <v>296</v>
      </c>
    </row>
  </sheetData>
  <sheetProtection/>
  <mergeCells count="30">
    <mergeCell ref="K58:K59"/>
    <mergeCell ref="I58:I59"/>
    <mergeCell ref="J58:J59"/>
    <mergeCell ref="B60:J60"/>
    <mergeCell ref="B69:H69"/>
    <mergeCell ref="I37:I41"/>
    <mergeCell ref="J37:J41"/>
    <mergeCell ref="B57:H57"/>
    <mergeCell ref="B58:B59"/>
    <mergeCell ref="C58:C59"/>
    <mergeCell ref="I34:I35"/>
    <mergeCell ref="D58:D59"/>
    <mergeCell ref="E58:E59"/>
    <mergeCell ref="F58:F59"/>
    <mergeCell ref="G58:G59"/>
    <mergeCell ref="H58:H59"/>
    <mergeCell ref="B36:H36"/>
    <mergeCell ref="B37:B41"/>
    <mergeCell ref="C37:C41"/>
    <mergeCell ref="D37:D41"/>
    <mergeCell ref="B1:F1"/>
    <mergeCell ref="B2:F2"/>
    <mergeCell ref="F37:F41"/>
    <mergeCell ref="G37:G41"/>
    <mergeCell ref="H37:H41"/>
    <mergeCell ref="A4:A8"/>
    <mergeCell ref="B4:B5"/>
    <mergeCell ref="B9:B13"/>
    <mergeCell ref="B28:H28"/>
    <mergeCell ref="E37:E4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4" tint="0.39998000860214233"/>
  </sheetPr>
  <dimension ref="A1:J20"/>
  <sheetViews>
    <sheetView zoomScale="70" zoomScaleNormal="70" zoomScalePageLayoutView="0" workbookViewId="0" topLeftCell="E12">
      <selection activeCell="C4" sqref="C4"/>
    </sheetView>
  </sheetViews>
  <sheetFormatPr defaultColWidth="9.140625" defaultRowHeight="15"/>
  <cols>
    <col min="1" max="1" width="13.00390625" style="128" customWidth="1"/>
    <col min="2" max="2" width="37.7109375" style="128" customWidth="1"/>
    <col min="3" max="3" width="10.140625" style="195" customWidth="1"/>
    <col min="4" max="4" width="29.7109375" style="128" bestFit="1" customWidth="1"/>
    <col min="5" max="5" width="7.7109375" style="128" bestFit="1" customWidth="1"/>
    <col min="6" max="6" width="9.7109375" style="195" bestFit="1" customWidth="1"/>
    <col min="7" max="7" width="19.28125" style="128" customWidth="1"/>
    <col min="8" max="8" width="64.57421875" style="128" customWidth="1"/>
    <col min="9" max="9" width="21.00390625" style="128" customWidth="1"/>
    <col min="10" max="10" width="33.8515625" style="128" customWidth="1"/>
    <col min="11" max="16384" width="8.8515625" style="128" customWidth="1"/>
  </cols>
  <sheetData>
    <row r="1" spans="2:6" s="199" customFormat="1" ht="12.75">
      <c r="B1" s="219" t="s">
        <v>303</v>
      </c>
      <c r="C1" s="220"/>
      <c r="D1" s="220"/>
      <c r="E1" s="221"/>
      <c r="F1" s="222"/>
    </row>
    <row r="2" spans="2:6" s="199" customFormat="1" ht="30.75" customHeight="1" thickBot="1">
      <c r="B2" s="223" t="s">
        <v>404</v>
      </c>
      <c r="C2" s="224"/>
      <c r="D2" s="224"/>
      <c r="E2" s="225"/>
      <c r="F2" s="222"/>
    </row>
    <row r="3" spans="1:10" ht="13.5" thickBot="1">
      <c r="A3" s="129"/>
      <c r="B3" s="129"/>
      <c r="C3" s="130"/>
      <c r="D3" s="131"/>
      <c r="E3" s="290" t="s">
        <v>341</v>
      </c>
      <c r="F3" s="291"/>
      <c r="G3" s="292"/>
      <c r="H3" s="132"/>
      <c r="I3" s="126"/>
      <c r="J3" s="127"/>
    </row>
    <row r="4" spans="1:10" s="141" customFormat="1" ht="41.25" customHeight="1" thickBot="1">
      <c r="A4" s="133" t="s">
        <v>342</v>
      </c>
      <c r="B4" s="134" t="s">
        <v>1</v>
      </c>
      <c r="C4" s="293" t="s">
        <v>343</v>
      </c>
      <c r="D4" s="135" t="s">
        <v>3</v>
      </c>
      <c r="E4" s="136" t="s">
        <v>4</v>
      </c>
      <c r="F4" s="137" t="s">
        <v>5</v>
      </c>
      <c r="G4" s="138" t="s">
        <v>344</v>
      </c>
      <c r="H4" s="135" t="s">
        <v>7</v>
      </c>
      <c r="I4" s="139" t="s">
        <v>345</v>
      </c>
      <c r="J4" s="140" t="s">
        <v>346</v>
      </c>
    </row>
    <row r="5" spans="1:10" ht="69" customHeight="1" thickBot="1">
      <c r="A5" s="142"/>
      <c r="B5" s="276" t="s">
        <v>347</v>
      </c>
      <c r="C5" s="143" t="s">
        <v>348</v>
      </c>
      <c r="D5" s="144" t="s">
        <v>349</v>
      </c>
      <c r="E5" s="143">
        <v>62000</v>
      </c>
      <c r="F5" s="143">
        <v>10003</v>
      </c>
      <c r="G5" s="144" t="s">
        <v>350</v>
      </c>
      <c r="H5" s="145" t="s">
        <v>351</v>
      </c>
      <c r="I5" s="146">
        <v>0</v>
      </c>
      <c r="J5" s="147" t="s">
        <v>352</v>
      </c>
    </row>
    <row r="6" spans="1:10" ht="76.5" customHeight="1">
      <c r="A6" s="280" t="s">
        <v>353</v>
      </c>
      <c r="B6" s="277"/>
      <c r="C6" s="148" t="s">
        <v>354</v>
      </c>
      <c r="D6" s="149" t="s">
        <v>355</v>
      </c>
      <c r="E6" s="150">
        <v>62000</v>
      </c>
      <c r="F6" s="151">
        <v>10003</v>
      </c>
      <c r="G6" s="150"/>
      <c r="H6" s="152" t="s">
        <v>356</v>
      </c>
      <c r="I6" s="146">
        <v>700000</v>
      </c>
      <c r="J6" s="153" t="s">
        <v>357</v>
      </c>
    </row>
    <row r="7" spans="1:10" ht="282" customHeight="1">
      <c r="A7" s="280"/>
      <c r="B7" s="278"/>
      <c r="C7" s="282" t="s">
        <v>358</v>
      </c>
      <c r="D7" s="155" t="s">
        <v>359</v>
      </c>
      <c r="E7" s="156">
        <v>62000</v>
      </c>
      <c r="F7" s="154">
        <v>10003</v>
      </c>
      <c r="G7" s="155"/>
      <c r="H7" s="157" t="s">
        <v>401</v>
      </c>
      <c r="I7" s="158" t="s">
        <v>360</v>
      </c>
      <c r="J7" s="159"/>
    </row>
    <row r="8" spans="1:10" ht="267" customHeight="1">
      <c r="A8" s="281"/>
      <c r="B8" s="279"/>
      <c r="C8" s="283"/>
      <c r="D8" s="160" t="s">
        <v>361</v>
      </c>
      <c r="E8" s="161">
        <v>62000</v>
      </c>
      <c r="F8" s="162">
        <v>10003</v>
      </c>
      <c r="G8" s="163"/>
      <c r="H8" s="164" t="s">
        <v>362</v>
      </c>
      <c r="I8" s="158" t="s">
        <v>363</v>
      </c>
      <c r="J8" s="159" t="s">
        <v>364</v>
      </c>
    </row>
    <row r="9" spans="1:10" ht="38.25" customHeight="1">
      <c r="A9" s="165"/>
      <c r="B9" s="284" t="s">
        <v>365</v>
      </c>
      <c r="C9" s="151" t="s">
        <v>366</v>
      </c>
      <c r="D9" s="150" t="s">
        <v>367</v>
      </c>
      <c r="E9" s="150">
        <v>62000</v>
      </c>
      <c r="F9" s="151">
        <v>10003</v>
      </c>
      <c r="G9" s="150" t="s">
        <v>368</v>
      </c>
      <c r="H9" s="196" t="s">
        <v>369</v>
      </c>
      <c r="I9" s="167">
        <v>0</v>
      </c>
      <c r="J9" s="168" t="s">
        <v>370</v>
      </c>
    </row>
    <row r="10" spans="1:10" ht="66.75" customHeight="1">
      <c r="A10" s="165"/>
      <c r="B10" s="285"/>
      <c r="C10" s="151" t="s">
        <v>371</v>
      </c>
      <c r="D10" s="150" t="s">
        <v>372</v>
      </c>
      <c r="E10" s="150"/>
      <c r="F10" s="151"/>
      <c r="G10" s="150" t="s">
        <v>368</v>
      </c>
      <c r="H10" s="196" t="s">
        <v>369</v>
      </c>
      <c r="I10" s="169">
        <v>0</v>
      </c>
      <c r="J10" s="168" t="s">
        <v>373</v>
      </c>
    </row>
    <row r="11" spans="1:10" s="3" customFormat="1" ht="98.25" customHeight="1">
      <c r="A11" s="165"/>
      <c r="B11" s="286"/>
      <c r="C11" s="170" t="s">
        <v>374</v>
      </c>
      <c r="D11" s="171" t="s">
        <v>375</v>
      </c>
      <c r="E11" s="172"/>
      <c r="F11" s="173"/>
      <c r="G11" s="174" t="s">
        <v>376</v>
      </c>
      <c r="H11" s="196" t="s">
        <v>369</v>
      </c>
      <c r="I11" s="166">
        <v>0</v>
      </c>
      <c r="J11" s="169" t="s">
        <v>377</v>
      </c>
    </row>
    <row r="12" spans="1:10" ht="53.25" customHeight="1">
      <c r="A12" s="165"/>
      <c r="B12" s="277" t="s">
        <v>378</v>
      </c>
      <c r="C12" s="151" t="s">
        <v>379</v>
      </c>
      <c r="D12" s="175" t="s">
        <v>380</v>
      </c>
      <c r="E12" s="150">
        <v>62000</v>
      </c>
      <c r="F12" s="151">
        <v>10003</v>
      </c>
      <c r="G12" s="176">
        <v>71300</v>
      </c>
      <c r="H12" s="197" t="s">
        <v>381</v>
      </c>
      <c r="I12" s="167">
        <v>0</v>
      </c>
      <c r="J12" s="168" t="s">
        <v>373</v>
      </c>
    </row>
    <row r="13" spans="1:10" ht="39">
      <c r="A13" s="165"/>
      <c r="B13" s="279"/>
      <c r="C13" s="151" t="s">
        <v>382</v>
      </c>
      <c r="D13" s="177" t="s">
        <v>383</v>
      </c>
      <c r="E13" s="178">
        <v>62000</v>
      </c>
      <c r="F13" s="179">
        <v>1003</v>
      </c>
      <c r="G13" s="1" t="s">
        <v>350</v>
      </c>
      <c r="H13" s="198" t="s">
        <v>384</v>
      </c>
      <c r="I13" s="180">
        <v>0</v>
      </c>
      <c r="J13" s="168" t="s">
        <v>373</v>
      </c>
    </row>
    <row r="14" spans="1:10" ht="36" customHeight="1">
      <c r="A14" s="165"/>
      <c r="B14" s="287" t="s">
        <v>385</v>
      </c>
      <c r="C14" s="151" t="s">
        <v>386</v>
      </c>
      <c r="D14" s="175" t="s">
        <v>387</v>
      </c>
      <c r="E14" s="150">
        <v>62000</v>
      </c>
      <c r="F14" s="151">
        <v>10003</v>
      </c>
      <c r="G14" s="181" t="s">
        <v>388</v>
      </c>
      <c r="H14" s="197" t="s">
        <v>389</v>
      </c>
      <c r="I14" s="167">
        <v>0</v>
      </c>
      <c r="J14" s="182"/>
    </row>
    <row r="15" spans="1:10" ht="39.75" customHeight="1">
      <c r="A15" s="165"/>
      <c r="B15" s="288"/>
      <c r="C15" s="151" t="s">
        <v>390</v>
      </c>
      <c r="D15" s="175" t="s">
        <v>391</v>
      </c>
      <c r="E15" s="150">
        <v>62000</v>
      </c>
      <c r="F15" s="151">
        <v>10003</v>
      </c>
      <c r="G15" s="150" t="s">
        <v>368</v>
      </c>
      <c r="H15" s="197" t="s">
        <v>392</v>
      </c>
      <c r="I15" s="167">
        <v>0</v>
      </c>
      <c r="J15" s="182"/>
    </row>
    <row r="16" spans="1:10" ht="48.75" customHeight="1">
      <c r="A16" s="165"/>
      <c r="B16" s="288"/>
      <c r="C16" s="183" t="s">
        <v>393</v>
      </c>
      <c r="D16" s="175" t="s">
        <v>394</v>
      </c>
      <c r="E16" s="150">
        <v>62000</v>
      </c>
      <c r="F16" s="151">
        <v>10003</v>
      </c>
      <c r="G16" s="150" t="s">
        <v>395</v>
      </c>
      <c r="H16" s="197" t="s">
        <v>396</v>
      </c>
      <c r="I16" s="184">
        <v>0</v>
      </c>
      <c r="J16" s="185"/>
    </row>
    <row r="17" spans="1:10" ht="42.75" customHeight="1">
      <c r="A17" s="165"/>
      <c r="B17" s="289"/>
      <c r="C17" s="183" t="s">
        <v>397</v>
      </c>
      <c r="D17" s="175" t="s">
        <v>398</v>
      </c>
      <c r="E17" s="186">
        <v>62000</v>
      </c>
      <c r="F17" s="183">
        <v>10003</v>
      </c>
      <c r="G17" s="150" t="s">
        <v>395</v>
      </c>
      <c r="H17" s="197" t="s">
        <v>392</v>
      </c>
      <c r="I17" s="167"/>
      <c r="J17" s="187"/>
    </row>
    <row r="18" spans="1:10" ht="78.75">
      <c r="A18" s="188"/>
      <c r="B18" s="189"/>
      <c r="C18" s="190"/>
      <c r="D18" s="191"/>
      <c r="E18" s="191"/>
      <c r="F18" s="190"/>
      <c r="G18" s="191"/>
      <c r="H18" s="192" t="s">
        <v>399</v>
      </c>
      <c r="I18" s="158" t="s">
        <v>400</v>
      </c>
      <c r="J18" s="191"/>
    </row>
    <row r="19" spans="1:6" s="191" customFormat="1" ht="12.75">
      <c r="A19" s="193"/>
      <c r="B19" s="194"/>
      <c r="C19" s="190"/>
      <c r="F19" s="190"/>
    </row>
    <row r="20" spans="3:10" s="191" customFormat="1" ht="12.75">
      <c r="C20" s="195"/>
      <c r="D20" s="128"/>
      <c r="E20" s="128"/>
      <c r="F20" s="195"/>
      <c r="G20" s="128"/>
      <c r="H20" s="128"/>
      <c r="I20" s="128"/>
      <c r="J20" s="128"/>
    </row>
  </sheetData>
  <sheetProtection/>
  <mergeCells count="9">
    <mergeCell ref="E3:G3"/>
    <mergeCell ref="B1:F1"/>
    <mergeCell ref="B2:F2"/>
    <mergeCell ref="B5:B8"/>
    <mergeCell ref="A6:A8"/>
    <mergeCell ref="C7:C8"/>
    <mergeCell ref="B9:B11"/>
    <mergeCell ref="B12:B13"/>
    <mergeCell ref="B14:B1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gemma.aliti</cp:lastModifiedBy>
  <dcterms:created xsi:type="dcterms:W3CDTF">2013-07-03T19:34:26Z</dcterms:created>
  <dcterms:modified xsi:type="dcterms:W3CDTF">2013-07-09T10:21:55Z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English|7f98b732-4b5b-4b70-ba90-a0eff09b5d2d</vt:lpwstr>
  </property>
  <property fmtid="{D5CDD505-2E9C-101B-9397-08002B2CF9AE}" pid="4" name="o4086b1782a74105bb5269035bccc8">
    <vt:lpwstr>Draft|121d40a5-e62e-4d42-82e4-d6d12003de0a</vt:lpwstr>
  </property>
  <property fmtid="{D5CDD505-2E9C-101B-9397-08002B2CF9AE}" pid="5" name="TaxCatchA">
    <vt:lpwstr>1112;#Progress Report|03c70d0e-c75e-4cfb-8288-e692640ede14;#1145;#TZA|94f33bbe-f532-4a44-a820-f1af4e435cbd;#1;#English|7f98b732-4b5b-4b70-ba90-a0eff09b5d2d;#763;#Draft|121d40a5-e62e-4d42-82e4-d6d12003de0a</vt:lpwstr>
  </property>
  <property fmtid="{D5CDD505-2E9C-101B-9397-08002B2CF9AE}" pid="6" name="_dlc_Doc">
    <vt:lpwstr>ATLASPDC-4-25161</vt:lpwstr>
  </property>
  <property fmtid="{D5CDD505-2E9C-101B-9397-08002B2CF9AE}" pid="7" name="_dlc_DocIdItemGu">
    <vt:lpwstr>ef110807-38d9-4fbb-9680-54a126f66fef</vt:lpwstr>
  </property>
  <property fmtid="{D5CDD505-2E9C-101B-9397-08002B2CF9AE}" pid="8" name="_dlc_DocIdU">
    <vt:lpwstr>https://info.undp.org/docs/pdc/_layouts/DocIdRedir.aspx?ID=ATLASPDC-4-25161, ATLASPDC-4-25161</vt:lpwstr>
  </property>
  <property fmtid="{D5CDD505-2E9C-101B-9397-08002B2CF9AE}" pid="9" name="UN Languag">
    <vt:lpwstr>1;#English|7f98b732-4b5b-4b70-ba90-a0eff09b5d2d</vt:lpwstr>
  </property>
  <property fmtid="{D5CDD505-2E9C-101B-9397-08002B2CF9AE}" pid="10" name="UNDPPOPPFunctionalAr">
    <vt:lpwstr>Programme and Project</vt:lpwstr>
  </property>
  <property fmtid="{D5CDD505-2E9C-101B-9397-08002B2CF9AE}" pid="11" name="UNDPCount">
    <vt:lpwstr/>
  </property>
  <property fmtid="{D5CDD505-2E9C-101B-9397-08002B2CF9AE}" pid="12" name="Atlas_x0020_Document_x0020_Ty">
    <vt:lpwstr>236;#Progress Report|cafb2bdd-31de-4683-a84c-29af809cca57</vt:lpwstr>
  </property>
  <property fmtid="{D5CDD505-2E9C-101B-9397-08002B2CF9AE}" pid="13" name="UNDPFocusAreasTaxHTFiel">
    <vt:lpwstr/>
  </property>
  <property fmtid="{D5CDD505-2E9C-101B-9397-08002B2CF9AE}" pid="14" name="gc6531b704974d528487414686b72f">
    <vt:lpwstr>TZA|94f33bbe-f532-4a44-a820-f1af4e435cbd</vt:lpwstr>
  </property>
  <property fmtid="{D5CDD505-2E9C-101B-9397-08002B2CF9AE}" pid="15" name="Operating Uni">
    <vt:lpwstr>1145;#TZA|94f33bbe-f532-4a44-a820-f1af4e435cbd</vt:lpwstr>
  </property>
  <property fmtid="{D5CDD505-2E9C-101B-9397-08002B2CF9AE}" pid="16" name="UndpUnit">
    <vt:lpwstr/>
  </property>
  <property fmtid="{D5CDD505-2E9C-101B-9397-08002B2CF9AE}" pid="17" name="UndpClassificationLev">
    <vt:lpwstr>Public</vt:lpwstr>
  </property>
  <property fmtid="{D5CDD505-2E9C-101B-9397-08002B2CF9AE}" pid="18" name="c4e2ab2cc9354bbf9064eeb465a566">
    <vt:lpwstr/>
  </property>
  <property fmtid="{D5CDD505-2E9C-101B-9397-08002B2CF9AE}" pid="19" name="UndpDocType">
    <vt:lpwstr/>
  </property>
  <property fmtid="{D5CDD505-2E9C-101B-9397-08002B2CF9AE}" pid="20" name="eRegFilingCode">
    <vt:lpwstr/>
  </property>
  <property fmtid="{D5CDD505-2E9C-101B-9397-08002B2CF9AE}" pid="21" name="Un">
    <vt:lpwstr/>
  </property>
  <property fmtid="{D5CDD505-2E9C-101B-9397-08002B2CF9AE}" pid="22" name="UnitTaxHTFiel">
    <vt:lpwstr/>
  </property>
  <property fmtid="{D5CDD505-2E9C-101B-9397-08002B2CF9AE}" pid="23" name="idff2b682fce4d0680503cd9036a32">
    <vt:lpwstr>Progress Report|03c70d0e-c75e-4cfb-8288-e692640ede14</vt:lpwstr>
  </property>
  <property fmtid="{D5CDD505-2E9C-101B-9397-08002B2CF9AE}" pid="24" name="b6db62fdefd74bd188b0c1cc54de5b">
    <vt:lpwstr/>
  </property>
  <property fmtid="{D5CDD505-2E9C-101B-9397-08002B2CF9AE}" pid="25" name="UNDPDocumentCatego">
    <vt:lpwstr/>
  </property>
  <property fmtid="{D5CDD505-2E9C-101B-9397-08002B2CF9AE}" pid="26" name="UNDPDocumentCategoryTaxHTFiel">
    <vt:lpwstr/>
  </property>
  <property fmtid="{D5CDD505-2E9C-101B-9397-08002B2CF9AE}" pid="27" name="UNDPFocusAre">
    <vt:lpwstr/>
  </property>
  <property fmtid="{D5CDD505-2E9C-101B-9397-08002B2CF9AE}" pid="28" name="Atlas Document Stat">
    <vt:lpwstr>763;#Draft|121d40a5-e62e-4d42-82e4-d6d12003de0a</vt:lpwstr>
  </property>
  <property fmtid="{D5CDD505-2E9C-101B-9397-08002B2CF9AE}" pid="29" name="PDC Document Catego">
    <vt:lpwstr>Project</vt:lpwstr>
  </property>
  <property fmtid="{D5CDD505-2E9C-101B-9397-08002B2CF9AE}" pid="30" name="UndpDocTypeMMTaxHTFiel">
    <vt:lpwstr/>
  </property>
  <property fmtid="{D5CDD505-2E9C-101B-9397-08002B2CF9AE}" pid="31" name="UNDPPublishedDa">
    <vt:lpwstr>2015-01-20T07:00:00Z</vt:lpwstr>
  </property>
  <property fmtid="{D5CDD505-2E9C-101B-9397-08002B2CF9AE}" pid="32" name="UNDPCountryTaxHTFiel">
    <vt:lpwstr/>
  </property>
  <property fmtid="{D5CDD505-2E9C-101B-9397-08002B2CF9AE}" pid="33" name="Atlas Document Ty">
    <vt:lpwstr>1112;#Progress Report|03c70d0e-c75e-4cfb-8288-e692640ede14</vt:lpwstr>
  </property>
  <property fmtid="{D5CDD505-2E9C-101B-9397-08002B2CF9AE}" pid="34" name="UndpOUCo">
    <vt:lpwstr/>
  </property>
  <property fmtid="{D5CDD505-2E9C-101B-9397-08002B2CF9AE}" pid="35" name="UndpProject">
    <vt:lpwstr>00058855</vt:lpwstr>
  </property>
  <property fmtid="{D5CDD505-2E9C-101B-9397-08002B2CF9AE}" pid="36" name="_Publish">
    <vt:lpwstr/>
  </property>
  <property fmtid="{D5CDD505-2E9C-101B-9397-08002B2CF9AE}" pid="37" name="UndpDocStat">
    <vt:lpwstr>Draft</vt:lpwstr>
  </property>
  <property fmtid="{D5CDD505-2E9C-101B-9397-08002B2CF9AE}" pid="38" name="DocumentSetDescripti">
    <vt:lpwstr/>
  </property>
  <property fmtid="{D5CDD505-2E9C-101B-9397-08002B2CF9AE}" pid="39" name="Project Numb">
    <vt:lpwstr/>
  </property>
  <property fmtid="{D5CDD505-2E9C-101B-9397-08002B2CF9AE}" pid="40" name="U">
    <vt:lpwstr/>
  </property>
  <property fmtid="{D5CDD505-2E9C-101B-9397-08002B2CF9AE}" pid="41" name="UndpDoc">
    <vt:lpwstr/>
  </property>
  <property fmtid="{D5CDD505-2E9C-101B-9397-08002B2CF9AE}" pid="42" name="Project Manag">
    <vt:lpwstr/>
  </property>
  <property fmtid="{D5CDD505-2E9C-101B-9397-08002B2CF9AE}" pid="43" name="UndpIsTempla">
    <vt:lpwstr>No</vt:lpwstr>
  </property>
  <property fmtid="{D5CDD505-2E9C-101B-9397-08002B2CF9AE}" pid="44" name="Outcom">
    <vt:lpwstr/>
  </property>
  <property fmtid="{D5CDD505-2E9C-101B-9397-08002B2CF9AE}" pid="45" name="UNDPSumma">
    <vt:lpwstr/>
  </property>
  <property fmtid="{D5CDD505-2E9C-101B-9397-08002B2CF9AE}" pid="46" name="UndpDocForm">
    <vt:lpwstr/>
  </property>
  <property fmtid="{D5CDD505-2E9C-101B-9397-08002B2CF9AE}" pid="47" name="display_urn:schemas-microsoft-com:office:office#Edit">
    <vt:lpwstr>Gemma Aliti</vt:lpwstr>
  </property>
  <property fmtid="{D5CDD505-2E9C-101B-9397-08002B2CF9AE}" pid="48" name="display_urn:schemas-microsoft-com:office:office#Auth">
    <vt:lpwstr>Gemma Aliti</vt:lpwstr>
  </property>
</Properties>
</file>